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1075" windowHeight="9285" activeTab="0"/>
  </bookViews>
  <sheets>
    <sheet name="Бюджет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<sst xmlns="http://schemas.openxmlformats.org/spreadsheetml/2006/main" count="62" uniqueCount="52">
  <si>
    <t xml:space="preserve">                                                                                                            </t>
  </si>
  <si>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</si>
  <si>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</si>
  <si>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</si>
  <si>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</si>
  <si>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</si>
  <si>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</si>
  <si>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</si>
  <si>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</si>
  <si>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</si>
  <si>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</si>
  <si>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</si>
  <si>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</si>
  <si>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</si>
  <si>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</si>
  <si>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</si>
  <si>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</si>
  <si>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</si>
  <si>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</si>
  <si>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</si>
  <si>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</si>
  <si>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</si>
  <si>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</si>
  <si>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</si>
  <si>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</si>
  <si>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</si>
  <si>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</si>
  <si>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</si>
  <si>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</si>
  <si>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</si>
  <si>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</si>
  <si>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</si>
  <si>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</si>
  <si>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</si>
  <si>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</si>
  <si>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</si>
  <si>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</si>
  <si>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</si>
  <si>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</si>
  <si>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</si>
  <si>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</si>
  <si>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</si>
  <si>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</si>
  <si>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</si>
  <si>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</si>
  <si>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</si>
  <si>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</si>
  <si>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</si>
  <si>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</si>
  <si>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за первый квартал 2020-2021 гг.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</si>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</sst>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165" fontId="1" fillId="0" borderId="7" xfId="0" applyNumberFormat="1" applyFont="1" applyFill="1" applyBorder="1" applyAlignment="1" applyProtection="1">
      <alignment/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167" fontId="1" fillId="0" borderId="12" xfId="0" applyNumberFormat="1" applyFont="1" applyFill="1" applyBorder="1" applyAlignment="1" applyProtection="1">
      <alignment/>
      <protection hidden="1"/>
    </xf>
    <xf numFmtId="165" fontId="1" fillId="0" borderId="13" xfId="0" applyNumberFormat="1" applyFont="1" applyFill="1" applyBorder="1" applyAlignment="1" applyProtection="1">
      <alignment/>
      <protection hidden="1"/>
    </xf>
    <xf numFmtId="167" fontId="1" fillId="0" borderId="14" xfId="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5" fontId="1" fillId="0" borderId="16" xfId="0" applyNumberFormat="1" applyFont="1" applyFill="1" applyBorder="1" applyAlignment="1" applyProtection="1">
      <alignment/>
      <protection hidden="1"/>
    </xf>
    <xf numFmtId="165" fontId="1" fillId="0" borderId="17" xfId="0" applyNumberFormat="1" applyFont="1" applyFill="1" applyBorder="1" applyAlignment="1" applyProtection="1">
      <alignment/>
      <protection hidden="1"/>
    </xf>
    <xf numFmtId="164" fontId="2" fillId="0" borderId="9" xfId="0" applyNumberFormat="1" applyFont="1" applyFill="1" applyBorder="1" applyAlignment="1" applyProtection="1">
      <alignment/>
      <protection hidden="1"/>
    </xf>
    <xf numFmtId="164" fontId="2" fillId="0" borderId="11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166" fontId="1" fillId="0" borderId="27" xfId="0" applyNumberFormat="1" applyFont="1" applyFill="1" applyBorder="1" applyAlignment="1" applyProtection="1">
      <alignment horizontal="left" wrapText="1"/>
      <protection hidden="1"/>
    </xf>
    <xf numFmtId="166" fontId="1" fillId="0" borderId="28" xfId="0" applyNumberFormat="1" applyFont="1" applyFill="1" applyBorder="1" applyAlignment="1" applyProtection="1">
      <alignment horizontal="left" wrapText="1"/>
      <protection hidden="1"/>
    </xf>
    <xf numFmtId="166" fontId="1" fillId="0" borderId="29" xfId="0" applyNumberFormat="1" applyFont="1" applyFill="1" applyBorder="1" applyAlignment="1" applyProtection="1">
      <alignment horizontal="left" wrapText="1"/>
      <protection hidden="1"/>
    </xf>
    <xf numFmtId="0" fontId="2" fillId="0" borderId="30" xfId="0" applyNumberFormat="1" applyFont="1" applyFill="1" applyBorder="1" applyAlignment="1" applyProtection="1">
      <alignment horizontal="center"/>
      <protection hidden="1"/>
    </xf>
    <xf numFmtId="0" fontId="2" fillId="0" borderId="31" xfId="0" applyNumberFormat="1" applyFont="1" applyFill="1" applyBorder="1" applyAlignment="1" applyProtection="1">
      <alignment horizontal="center"/>
      <protection hidden="1"/>
    </xf>
    <xf numFmtId="0" fontId="2" fillId="0" borderId="32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wrapText="1"/>
      <protection hidden="1"/>
    </xf>
    <xf numFmtId="166" fontId="1" fillId="0" borderId="34" xfId="0" applyNumberFormat="1" applyFont="1" applyFill="1" applyBorder="1" applyAlignment="1" applyProtection="1">
      <alignment wrapText="1"/>
      <protection hidden="1"/>
    </xf>
    <xf numFmtId="0" fontId="2" fillId="0" borderId="30" xfId="0" applyNumberFormat="1" applyFont="1" applyFill="1" applyBorder="1" applyAlignment="1" applyProtection="1">
      <alignment horizontal="center"/>
      <protection hidden="1"/>
    </xf>
    <xf numFmtId="0" fontId="2" fillId="0" borderId="31" xfId="0" applyNumberFormat="1" applyFont="1" applyFill="1" applyBorder="1" applyAlignment="1" applyProtection="1">
      <alignment horizontal="center"/>
      <protection hidden="1"/>
    </xf>
    <xf numFmtId="166" fontId="1" fillId="0" borderId="35" xfId="0" applyNumberFormat="1" applyFont="1" applyFill="1" applyBorder="1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tabSelected="1" workbookViewId="0" topLeftCell="A1">
      <selection activeCell="Y15" sqref="Y15"/>
    </sheetView>
  </sheetViews>
  <sheetFormatPr defaultColWidth="9.140625" defaultRowHeight="12.75"/>
  <cols>
    <col min="1" max="1" width="1.421875" style="0" customWidth="1"/>
    <col min="2" max="2" width="9.14062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43.421875" style="0" customWidth="1"/>
    <col min="13" max="13" width="8.00390625" style="0" customWidth="1"/>
    <col min="14" max="14" width="7.00390625" style="0" customWidth="1"/>
    <col min="15" max="16" width="12.8515625" style="0" customWidth="1"/>
    <col min="17" max="17" width="5.140625" style="0" customWidth="1"/>
    <col min="18" max="243" width="9.140625" style="0" customWidth="1"/>
  </cols>
  <sheetData>
    <row r="1" spans="1:17" ht="30" customHeight="1">
      <c r="A1" s="1"/>
      <c r="B1" s="39" t="s">
        <v>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</row>
    <row r="2" spans="1:17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6"/>
      <c r="M2" s="16"/>
      <c r="N2" s="16"/>
      <c r="O2" s="1"/>
      <c r="P2" s="1"/>
      <c r="Q2" s="1"/>
    </row>
    <row r="3" spans="1:17" ht="12.75" customHeight="1">
      <c r="A3" s="1"/>
      <c r="B3" s="40" t="s">
        <v>49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</row>
    <row r="4" spans="1:17" ht="12.75" customHeight="1">
      <c r="A4" s="1"/>
      <c r="B4" s="41" t="s">
        <v>41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"/>
    </row>
    <row r="5" spans="1:17" ht="14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4"/>
      <c r="M5" s="4"/>
      <c r="N5" s="4"/>
      <c r="O5" s="1"/>
      <c r="P5" s="1" t="s">
        <v>40</v>
      </c>
      <c r="Q5" s="1"/>
    </row>
    <row r="6" spans="1:17" ht="18" customHeight="1">
      <c r="A6" s="14"/>
      <c r="B6" s="42" t="s">
        <v>38</v>
      </c>
      <c r="C6" s="43"/>
      <c r="D6" s="43"/>
      <c r="E6" s="43"/>
      <c r="F6" s="43"/>
      <c r="G6" s="43"/>
      <c r="H6" s="43"/>
      <c r="I6" s="43"/>
      <c r="J6" s="43"/>
      <c r="K6" s="43"/>
      <c r="L6" s="44"/>
      <c r="M6" s="54" t="s">
        <v>39</v>
      </c>
      <c r="N6" s="55"/>
      <c r="O6" s="54" t="s">
        <v>42</v>
      </c>
      <c r="P6" s="56"/>
      <c r="Q6" s="4"/>
    </row>
    <row r="7" spans="1:17" ht="30.75" customHeight="1" thickBot="1">
      <c r="A7" s="14"/>
      <c r="B7" s="45"/>
      <c r="C7" s="46"/>
      <c r="D7" s="46"/>
      <c r="E7" s="46"/>
      <c r="F7" s="46"/>
      <c r="G7" s="46"/>
      <c r="H7" s="46"/>
      <c r="I7" s="46"/>
      <c r="J7" s="46"/>
      <c r="K7" s="46"/>
      <c r="L7" s="47"/>
      <c r="M7" s="35" t="s">
        <v>37</v>
      </c>
      <c r="N7" s="36" t="s">
        <v>36</v>
      </c>
      <c r="O7" s="37" t="s">
        <v>50</v>
      </c>
      <c r="P7" s="38" t="s">
        <v>51</v>
      </c>
      <c r="Q7" s="4"/>
    </row>
    <row r="8" spans="1:17" ht="12" customHeight="1" thickBot="1">
      <c r="A8" s="14"/>
      <c r="B8" s="51">
        <v>1</v>
      </c>
      <c r="C8" s="52"/>
      <c r="D8" s="52"/>
      <c r="E8" s="52"/>
      <c r="F8" s="52"/>
      <c r="G8" s="52"/>
      <c r="H8" s="52"/>
      <c r="I8" s="52"/>
      <c r="J8" s="52"/>
      <c r="K8" s="52"/>
      <c r="L8" s="53"/>
      <c r="M8" s="19">
        <v>2</v>
      </c>
      <c r="N8" s="20">
        <v>3</v>
      </c>
      <c r="O8" s="19">
        <v>4</v>
      </c>
      <c r="P8" s="21">
        <v>5</v>
      </c>
      <c r="Q8" s="4"/>
    </row>
    <row r="9" spans="1:17" ht="16.5" customHeight="1">
      <c r="A9" s="7"/>
      <c r="B9" s="57" t="s">
        <v>35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13">
        <v>1</v>
      </c>
      <c r="N9" s="13" t="s">
        <v>1</v>
      </c>
      <c r="O9" s="12">
        <f>SUM(O10:O15)</f>
        <v>13855.38696</v>
      </c>
      <c r="P9" s="11">
        <f>SUM(P10:P15)</f>
        <v>12057.69819</v>
      </c>
      <c r="Q9" s="6"/>
    </row>
    <row r="10" spans="1:17" ht="22.5" customHeight="1">
      <c r="A10" s="7"/>
      <c r="B10" s="48" t="s">
        <v>43</v>
      </c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27">
        <v>1</v>
      </c>
      <c r="N10" s="27">
        <v>2</v>
      </c>
      <c r="O10" s="28">
        <v>613.59432</v>
      </c>
      <c r="P10" s="31">
        <v>592.96175</v>
      </c>
      <c r="Q10" s="6"/>
    </row>
    <row r="11" spans="1:17" ht="35.25" customHeight="1">
      <c r="A11" s="7"/>
      <c r="B11" s="48" t="s">
        <v>44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27">
        <v>1</v>
      </c>
      <c r="N11" s="27">
        <v>3</v>
      </c>
      <c r="O11" s="28">
        <v>280.07865</v>
      </c>
      <c r="P11" s="31">
        <v>149.82676</v>
      </c>
      <c r="Q11" s="6"/>
    </row>
    <row r="12" spans="1:17" ht="35.25" customHeight="1">
      <c r="A12" s="7"/>
      <c r="B12" s="58" t="s">
        <v>34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0">
        <v>1</v>
      </c>
      <c r="N12" s="10">
        <v>4</v>
      </c>
      <c r="O12" s="9">
        <v>8006.2521</v>
      </c>
      <c r="P12" s="8">
        <v>6515.9596</v>
      </c>
      <c r="Q12" s="6"/>
    </row>
    <row r="13" spans="1:17" ht="24" customHeight="1">
      <c r="A13" s="7"/>
      <c r="B13" s="58" t="s">
        <v>33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0">
        <v>1</v>
      </c>
      <c r="N13" s="10">
        <v>6</v>
      </c>
      <c r="O13" s="9">
        <v>702.75446</v>
      </c>
      <c r="P13" s="8">
        <v>34.25018</v>
      </c>
      <c r="Q13" s="6"/>
    </row>
    <row r="14" spans="1:17" ht="15.95" customHeight="1">
      <c r="A14" s="7"/>
      <c r="B14" s="48" t="s">
        <v>45</v>
      </c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0">
        <v>1</v>
      </c>
      <c r="N14" s="10">
        <v>7</v>
      </c>
      <c r="O14" s="9">
        <v>172.28326</v>
      </c>
      <c r="P14" s="8">
        <v>0</v>
      </c>
      <c r="Q14" s="6"/>
    </row>
    <row r="15" spans="1:17" ht="15.95" customHeight="1">
      <c r="A15" s="7"/>
      <c r="B15" s="58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0">
        <v>1</v>
      </c>
      <c r="N15" s="10">
        <v>13</v>
      </c>
      <c r="O15" s="9">
        <v>4080.42417</v>
      </c>
      <c r="P15" s="8">
        <v>4764.6999</v>
      </c>
      <c r="Q15" s="6"/>
    </row>
    <row r="16" spans="1:17" ht="15.95" customHeight="1">
      <c r="A16" s="7"/>
      <c r="B16" s="58" t="s">
        <v>31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0">
        <v>2</v>
      </c>
      <c r="N16" s="10" t="s">
        <v>1</v>
      </c>
      <c r="O16" s="9">
        <f>O17</f>
        <v>300.81826</v>
      </c>
      <c r="P16" s="8">
        <f>P17</f>
        <v>329.88957</v>
      </c>
      <c r="Q16" s="6"/>
    </row>
    <row r="17" spans="1:17" ht="15.95" customHeight="1">
      <c r="A17" s="7"/>
      <c r="B17" s="58" t="s">
        <v>30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0">
        <v>2</v>
      </c>
      <c r="N17" s="10">
        <v>3</v>
      </c>
      <c r="O17" s="9">
        <v>300.81826</v>
      </c>
      <c r="P17" s="8">
        <v>329.88957</v>
      </c>
      <c r="Q17" s="6"/>
    </row>
    <row r="18" spans="1:17" ht="15.95" customHeight="1">
      <c r="A18" s="7"/>
      <c r="B18" s="58" t="s">
        <v>29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0">
        <v>4</v>
      </c>
      <c r="N18" s="10" t="s">
        <v>1</v>
      </c>
      <c r="O18" s="9">
        <f>O19</f>
        <v>2086.91083</v>
      </c>
      <c r="P18" s="8">
        <f>P19</f>
        <v>2687.24548</v>
      </c>
      <c r="Q18" s="6"/>
    </row>
    <row r="19" spans="1:17" ht="15.95" customHeight="1">
      <c r="A19" s="7"/>
      <c r="B19" s="58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0">
        <v>4</v>
      </c>
      <c r="N19" s="10">
        <v>9</v>
      </c>
      <c r="O19" s="9">
        <v>2086.91083</v>
      </c>
      <c r="P19" s="8">
        <v>2687.24548</v>
      </c>
      <c r="Q19" s="6"/>
    </row>
    <row r="20" spans="1:17" ht="15.95" customHeight="1">
      <c r="A20" s="7"/>
      <c r="B20" s="58" t="s">
        <v>27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0">
        <v>5</v>
      </c>
      <c r="N20" s="10" t="s">
        <v>1</v>
      </c>
      <c r="O20" s="9">
        <f>SUM(O21:O23)</f>
        <v>4421.31682</v>
      </c>
      <c r="P20" s="8">
        <f>SUM(P21:P23)</f>
        <v>3368.54775</v>
      </c>
      <c r="Q20" s="6"/>
    </row>
    <row r="21" spans="1:17" ht="15.95" customHeight="1">
      <c r="A21" s="7"/>
      <c r="B21" s="58" t="s">
        <v>26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10">
        <v>5</v>
      </c>
      <c r="N21" s="10">
        <v>1</v>
      </c>
      <c r="O21" s="9">
        <v>2057.00606</v>
      </c>
      <c r="P21" s="8">
        <v>892.3822</v>
      </c>
      <c r="Q21" s="6"/>
    </row>
    <row r="22" spans="1:17" ht="15.95" customHeight="1">
      <c r="A22" s="7"/>
      <c r="B22" s="58" t="s">
        <v>25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10">
        <v>5</v>
      </c>
      <c r="N22" s="10">
        <v>2</v>
      </c>
      <c r="O22" s="9">
        <v>210</v>
      </c>
      <c r="P22" s="8">
        <v>125</v>
      </c>
      <c r="Q22" s="6"/>
    </row>
    <row r="23" spans="1:17" ht="15.95" customHeight="1">
      <c r="A23" s="7"/>
      <c r="B23" s="58" t="s">
        <v>24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0">
        <v>5</v>
      </c>
      <c r="N23" s="10">
        <v>3</v>
      </c>
      <c r="O23" s="9">
        <v>2154.31076</v>
      </c>
      <c r="P23" s="8">
        <v>2351.16555</v>
      </c>
      <c r="Q23" s="6"/>
    </row>
    <row r="24" spans="1:17" ht="15.95" customHeight="1">
      <c r="A24" s="7"/>
      <c r="B24" s="58" t="s">
        <v>23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0">
        <v>7</v>
      </c>
      <c r="N24" s="10" t="s">
        <v>1</v>
      </c>
      <c r="O24" s="9">
        <f>SUM(O25:O29)</f>
        <v>59972.06282</v>
      </c>
      <c r="P24" s="8">
        <f>SUM(P25:P29)</f>
        <v>60129.98206</v>
      </c>
      <c r="Q24" s="6"/>
    </row>
    <row r="25" spans="1:17" ht="15.95" customHeight="1">
      <c r="A25" s="7"/>
      <c r="B25" s="58" t="s">
        <v>22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10">
        <v>7</v>
      </c>
      <c r="N25" s="10">
        <v>1</v>
      </c>
      <c r="O25" s="9">
        <v>18720.59757</v>
      </c>
      <c r="P25" s="8">
        <v>17348.86878</v>
      </c>
      <c r="Q25" s="6"/>
    </row>
    <row r="26" spans="1:17" ht="15.95" customHeight="1">
      <c r="A26" s="7"/>
      <c r="B26" s="58" t="s">
        <v>21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0">
        <v>7</v>
      </c>
      <c r="N26" s="10">
        <v>2</v>
      </c>
      <c r="O26" s="9">
        <v>27875.75192</v>
      </c>
      <c r="P26" s="8">
        <v>28903.79044</v>
      </c>
      <c r="Q26" s="6"/>
    </row>
    <row r="27" spans="1:17" ht="15.95" customHeight="1">
      <c r="A27" s="7"/>
      <c r="B27" s="58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0">
        <v>7</v>
      </c>
      <c r="N27" s="10">
        <v>3</v>
      </c>
      <c r="O27" s="9">
        <v>10302.93788</v>
      </c>
      <c r="P27" s="8">
        <v>10332.56152</v>
      </c>
      <c r="Q27" s="6"/>
    </row>
    <row r="28" spans="1:17" ht="15.95" customHeight="1">
      <c r="A28" s="7"/>
      <c r="B28" s="58" t="s">
        <v>19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10">
        <v>7</v>
      </c>
      <c r="N28" s="10">
        <v>7</v>
      </c>
      <c r="O28" s="9">
        <v>30.8115</v>
      </c>
      <c r="P28" s="8">
        <v>26</v>
      </c>
      <c r="Q28" s="6"/>
    </row>
    <row r="29" spans="1:17" ht="15.95" customHeight="1">
      <c r="A29" s="7"/>
      <c r="B29" s="58" t="s">
        <v>18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0">
        <v>7</v>
      </c>
      <c r="N29" s="10">
        <v>9</v>
      </c>
      <c r="O29" s="9">
        <v>3041.96395</v>
      </c>
      <c r="P29" s="8">
        <v>3518.76132</v>
      </c>
      <c r="Q29" s="6"/>
    </row>
    <row r="30" spans="1:17" ht="15.95" customHeight="1">
      <c r="A30" s="7"/>
      <c r="B30" s="58" t="s">
        <v>17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10">
        <v>8</v>
      </c>
      <c r="N30" s="10" t="s">
        <v>1</v>
      </c>
      <c r="O30" s="9">
        <f>O31</f>
        <v>5642.3103</v>
      </c>
      <c r="P30" s="8">
        <f>P31</f>
        <v>4952.5769</v>
      </c>
      <c r="Q30" s="6"/>
    </row>
    <row r="31" spans="1:17" ht="15.95" customHeight="1">
      <c r="A31" s="7"/>
      <c r="B31" s="58" t="s">
        <v>16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10">
        <v>8</v>
      </c>
      <c r="N31" s="10">
        <v>1</v>
      </c>
      <c r="O31" s="9">
        <v>5642.3103</v>
      </c>
      <c r="P31" s="8">
        <v>4952.5769</v>
      </c>
      <c r="Q31" s="6"/>
    </row>
    <row r="32" spans="1:17" ht="15.95" customHeight="1">
      <c r="A32" s="7"/>
      <c r="B32" s="58" t="s">
        <v>15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10">
        <v>10</v>
      </c>
      <c r="N32" s="10" t="s">
        <v>1</v>
      </c>
      <c r="O32" s="9">
        <f>SUM(O33:O36)</f>
        <v>4058.49866</v>
      </c>
      <c r="P32" s="8">
        <f>SUM(P33:P36)</f>
        <v>2153.51442</v>
      </c>
      <c r="Q32" s="6"/>
    </row>
    <row r="33" spans="1:17" ht="15.95" customHeight="1">
      <c r="A33" s="7"/>
      <c r="B33" s="58" t="s">
        <v>14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0">
        <v>10</v>
      </c>
      <c r="N33" s="10">
        <v>1</v>
      </c>
      <c r="O33" s="9">
        <v>20.45</v>
      </c>
      <c r="P33" s="8">
        <v>3.6</v>
      </c>
      <c r="Q33" s="6"/>
    </row>
    <row r="34" spans="1:17" ht="15.95" customHeight="1">
      <c r="A34" s="7"/>
      <c r="B34" s="58" t="s">
        <v>13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10">
        <v>10</v>
      </c>
      <c r="N34" s="10">
        <v>3</v>
      </c>
      <c r="O34" s="9">
        <v>2480.213</v>
      </c>
      <c r="P34" s="8">
        <v>1243.21114</v>
      </c>
      <c r="Q34" s="6"/>
    </row>
    <row r="35" spans="1:17" ht="15.95" customHeight="1">
      <c r="A35" s="7"/>
      <c r="B35" s="58" t="s">
        <v>12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10">
        <v>10</v>
      </c>
      <c r="N35" s="10">
        <v>4</v>
      </c>
      <c r="O35" s="9">
        <v>1355.03328</v>
      </c>
      <c r="P35" s="8">
        <v>706.18548</v>
      </c>
      <c r="Q35" s="6"/>
    </row>
    <row r="36" spans="1:17" ht="15.95" customHeight="1">
      <c r="A36" s="7"/>
      <c r="B36" s="58" t="s">
        <v>11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0">
        <v>10</v>
      </c>
      <c r="N36" s="10">
        <v>6</v>
      </c>
      <c r="O36" s="9">
        <v>202.80238</v>
      </c>
      <c r="P36" s="8">
        <v>200.5178</v>
      </c>
      <c r="Q36" s="6"/>
    </row>
    <row r="37" spans="1:17" ht="15.95" customHeight="1">
      <c r="A37" s="7"/>
      <c r="B37" s="58" t="s">
        <v>10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10">
        <v>11</v>
      </c>
      <c r="N37" s="10" t="s">
        <v>1</v>
      </c>
      <c r="O37" s="9">
        <f>SUM(O38:O39)</f>
        <v>110.94</v>
      </c>
      <c r="P37" s="8">
        <f>SUM(P38:P39)</f>
        <v>114.808</v>
      </c>
      <c r="Q37" s="6"/>
    </row>
    <row r="38" spans="1:17" ht="15.95" customHeight="1">
      <c r="A38" s="7"/>
      <c r="B38" s="58" t="s">
        <v>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10">
        <v>11</v>
      </c>
      <c r="N38" s="10">
        <v>1</v>
      </c>
      <c r="O38" s="9">
        <v>103.44</v>
      </c>
      <c r="P38" s="8">
        <v>114.808</v>
      </c>
      <c r="Q38" s="6"/>
    </row>
    <row r="39" spans="1:17" ht="15.95" customHeight="1">
      <c r="A39" s="7"/>
      <c r="B39" s="48" t="s">
        <v>46</v>
      </c>
      <c r="C39" s="49"/>
      <c r="D39" s="49"/>
      <c r="E39" s="49"/>
      <c r="F39" s="49"/>
      <c r="G39" s="49"/>
      <c r="H39" s="49"/>
      <c r="I39" s="49"/>
      <c r="J39" s="49"/>
      <c r="K39" s="49"/>
      <c r="L39" s="50"/>
      <c r="M39" s="10">
        <v>11</v>
      </c>
      <c r="N39" s="10">
        <v>2</v>
      </c>
      <c r="O39" s="9">
        <v>7.5</v>
      </c>
      <c r="P39" s="8">
        <v>0</v>
      </c>
      <c r="Q39" s="6"/>
    </row>
    <row r="40" spans="1:17" ht="15.95" customHeight="1">
      <c r="A40" s="7"/>
      <c r="B40" s="58" t="s">
        <v>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10">
        <v>12</v>
      </c>
      <c r="N40" s="10" t="s">
        <v>1</v>
      </c>
      <c r="O40" s="9">
        <f>O41</f>
        <v>130.2</v>
      </c>
      <c r="P40" s="8">
        <f>P41</f>
        <v>138.6</v>
      </c>
      <c r="Q40" s="6"/>
    </row>
    <row r="41" spans="1:17" ht="15.95" customHeight="1">
      <c r="A41" s="7"/>
      <c r="B41" s="58" t="s">
        <v>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0">
        <v>12</v>
      </c>
      <c r="N41" s="10">
        <v>2</v>
      </c>
      <c r="O41" s="9">
        <v>130.2</v>
      </c>
      <c r="P41" s="8">
        <v>138.6</v>
      </c>
      <c r="Q41" s="6"/>
    </row>
    <row r="42" spans="1:17" ht="15.95" customHeight="1">
      <c r="A42" s="7"/>
      <c r="B42" s="58" t="s">
        <v>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0">
        <v>13</v>
      </c>
      <c r="N42" s="10" t="s">
        <v>1</v>
      </c>
      <c r="O42" s="9">
        <f>O43</f>
        <v>255.96611</v>
      </c>
      <c r="P42" s="8">
        <f>P43</f>
        <v>272.13886</v>
      </c>
      <c r="Q42" s="6"/>
    </row>
    <row r="43" spans="1:17" ht="15.95" customHeight="1">
      <c r="A43" s="7"/>
      <c r="B43" s="58" t="s">
        <v>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10">
        <v>13</v>
      </c>
      <c r="N43" s="10">
        <v>1</v>
      </c>
      <c r="O43" s="9">
        <v>255.96611</v>
      </c>
      <c r="P43" s="8">
        <v>272.13886</v>
      </c>
      <c r="Q43" s="6"/>
    </row>
    <row r="44" spans="1:17" ht="24" customHeight="1">
      <c r="A44" s="7"/>
      <c r="B44" s="58" t="s">
        <v>4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10">
        <v>14</v>
      </c>
      <c r="N44" s="10" t="s">
        <v>1</v>
      </c>
      <c r="O44" s="9">
        <f>SUM(O45:O46)</f>
        <v>1272.96</v>
      </c>
      <c r="P44" s="8">
        <f>SUM(P45:P46)</f>
        <v>1646.56</v>
      </c>
      <c r="Q44" s="6"/>
    </row>
    <row r="45" spans="1:17" ht="24" customHeight="1">
      <c r="A45" s="7"/>
      <c r="B45" s="58" t="s">
        <v>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10">
        <v>14</v>
      </c>
      <c r="N45" s="10">
        <v>1</v>
      </c>
      <c r="O45" s="9">
        <v>1257.96</v>
      </c>
      <c r="P45" s="8">
        <v>1645</v>
      </c>
      <c r="Q45" s="6"/>
    </row>
    <row r="46" spans="1:17" ht="16.5" customHeight="1" thickBot="1">
      <c r="A46" s="7"/>
      <c r="B46" s="61" t="s">
        <v>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29">
        <v>14</v>
      </c>
      <c r="N46" s="29">
        <v>3</v>
      </c>
      <c r="O46" s="30">
        <v>15</v>
      </c>
      <c r="P46" s="32">
        <v>1.56</v>
      </c>
      <c r="Q46" s="6"/>
    </row>
    <row r="47" spans="1:17" ht="18" customHeight="1" thickBot="1">
      <c r="A47" s="5"/>
      <c r="B47" s="59" t="s">
        <v>47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3">
        <f>O9+O16+O18+O20+O24+O30+O32+O37+O40+O42+O44</f>
        <v>92107.37075999999</v>
      </c>
      <c r="P47" s="34">
        <f>P9+P16+P18+P20+P24+P30+P32+P37+P40+P42+P44</f>
        <v>87851.56123000002</v>
      </c>
      <c r="Q47" s="5"/>
    </row>
    <row r="48" spans="1:17" ht="11.25" customHeight="1">
      <c r="A48" s="4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</row>
    <row r="49" spans="1:1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9" ht="12.75" customHeight="1">
      <c r="A50" s="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8"/>
      <c r="S50" s="18"/>
    </row>
    <row r="51" spans="1:19" ht="12.75" customHeight="1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3"/>
      <c r="M51" s="17"/>
      <c r="N51" s="17"/>
      <c r="O51" s="17"/>
      <c r="P51" s="17"/>
      <c r="Q51" s="17"/>
      <c r="R51" s="18"/>
      <c r="S51" s="18"/>
    </row>
    <row r="52" spans="1:19" ht="12.75" customHeight="1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5"/>
      <c r="N52" s="15"/>
      <c r="O52" s="17"/>
      <c r="P52" s="24"/>
      <c r="Q52" s="17"/>
      <c r="R52" s="18"/>
      <c r="S52" s="18"/>
    </row>
    <row r="53" spans="1:19" ht="12.75" customHeight="1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5"/>
      <c r="M53" s="22"/>
      <c r="N53" s="22"/>
      <c r="O53" s="17"/>
      <c r="P53" s="25"/>
      <c r="Q53" s="17"/>
      <c r="R53" s="18"/>
      <c r="S53" s="18"/>
    </row>
    <row r="54" spans="1:19" ht="12.75" customHeight="1">
      <c r="A54" s="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6"/>
      <c r="M54" s="22"/>
      <c r="N54" s="22"/>
      <c r="O54" s="17"/>
      <c r="P54" s="25"/>
      <c r="Q54" s="17"/>
      <c r="R54" s="18"/>
      <c r="S54" s="18"/>
    </row>
    <row r="55" spans="1:19" ht="12.75" customHeight="1">
      <c r="A55" s="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4"/>
      <c r="N55" s="24"/>
      <c r="O55" s="17"/>
      <c r="P55" s="25"/>
      <c r="Q55" s="17"/>
      <c r="R55" s="18"/>
      <c r="S55" s="18"/>
    </row>
    <row r="56" spans="1:19" ht="12.75" customHeight="1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5"/>
      <c r="M56" s="22"/>
      <c r="N56" s="22"/>
      <c r="O56" s="17"/>
      <c r="P56" s="25"/>
      <c r="Q56" s="17"/>
      <c r="R56" s="18"/>
      <c r="S56" s="18"/>
    </row>
    <row r="57" spans="1:19" ht="12.75" customHeight="1">
      <c r="A57" s="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6"/>
      <c r="M57" s="17"/>
      <c r="N57" s="17"/>
      <c r="O57" s="17"/>
      <c r="P57" s="17"/>
      <c r="Q57" s="17"/>
      <c r="R57" s="18"/>
      <c r="S57" s="18"/>
    </row>
    <row r="58" spans="1:19" ht="12.75" customHeight="1">
      <c r="A58" s="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6"/>
      <c r="M58" s="22"/>
      <c r="N58" s="22"/>
      <c r="O58" s="17"/>
      <c r="P58" s="25"/>
      <c r="Q58" s="17"/>
      <c r="R58" s="18"/>
      <c r="S58" s="18"/>
    </row>
    <row r="59" spans="1:19" ht="12.75" customHeight="1">
      <c r="A59" s="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18"/>
    </row>
    <row r="60" spans="1:19" ht="12.75" customHeight="1">
      <c r="A60" s="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18"/>
    </row>
    <row r="61" spans="1:19" ht="12.75" customHeight="1">
      <c r="A61" s="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8"/>
    </row>
    <row r="62" spans="1:19" ht="12.75" customHeight="1">
      <c r="A62" s="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  <c r="S62" s="18"/>
    </row>
    <row r="63" spans="1:1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46">
    <mergeCell ref="B47:N47"/>
    <mergeCell ref="B26:L26"/>
    <mergeCell ref="B45:L45"/>
    <mergeCell ref="B46:L46"/>
    <mergeCell ref="B14:L14"/>
    <mergeCell ref="B21:L21"/>
    <mergeCell ref="B39:L39"/>
    <mergeCell ref="B36:L36"/>
    <mergeCell ref="B38:L38"/>
    <mergeCell ref="B42:L42"/>
    <mergeCell ref="B44:L44"/>
    <mergeCell ref="B19:L19"/>
    <mergeCell ref="B22:L22"/>
    <mergeCell ref="B27:L27"/>
    <mergeCell ref="B28:L28"/>
    <mergeCell ref="B29:L29"/>
    <mergeCell ref="B12:L12"/>
    <mergeCell ref="B13:L13"/>
    <mergeCell ref="B15:L15"/>
    <mergeCell ref="B17:L17"/>
    <mergeCell ref="B16:L16"/>
    <mergeCell ref="B31:L31"/>
    <mergeCell ref="B33:L33"/>
    <mergeCell ref="B41:L41"/>
    <mergeCell ref="B43:L43"/>
    <mergeCell ref="B32:L32"/>
    <mergeCell ref="B37:L37"/>
    <mergeCell ref="B40:L40"/>
    <mergeCell ref="B34:L34"/>
    <mergeCell ref="B35:L35"/>
    <mergeCell ref="B18:L18"/>
    <mergeCell ref="B20:L20"/>
    <mergeCell ref="B24:L24"/>
    <mergeCell ref="B30:L30"/>
    <mergeCell ref="B23:L23"/>
    <mergeCell ref="B25:L25"/>
    <mergeCell ref="B11:L11"/>
    <mergeCell ref="B8:L8"/>
    <mergeCell ref="M6:N6"/>
    <mergeCell ref="O6:P6"/>
    <mergeCell ref="B9:L9"/>
    <mergeCell ref="B1:P1"/>
    <mergeCell ref="B3:P3"/>
    <mergeCell ref="B4:P4"/>
    <mergeCell ref="B6:L7"/>
    <mergeCell ref="B10:L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2021-08-16T09:13:03Z</cp:lastPrinted>
  <dcterms:created xsi:type="dcterms:W3CDTF">2021-08-16T06:49:28Z</dcterms:created>
  <dcterms:modified xsi:type="dcterms:W3CDTF">2021-08-16T09:13:11Z</dcterms:modified>
  <cp:category/>
  <cp:version/>
  <cp:contentType/>
  <cp:contentStatus/>
</cp:coreProperties>
</file>