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2"/>
  </bookViews>
  <sheets>
    <sheet name="Расчеты" sheetId="4" r:id="rId1"/>
    <sheet name="Расчеты Разв.мун.служ " sheetId="5" r:id="rId2"/>
    <sheet name="Оценка" sheetId="1" r:id="rId3"/>
    <sheet name="Лист2" sheetId="2" r:id="rId4"/>
    <sheet name="Лист3" sheetId="3" r:id="rId5"/>
  </sheets>
  <definedNames/>
  <calcPr calcId="144525"/>
</workbook>
</file>

<file path=xl/sharedStrings.xml><?xml version="1.0" encoding="utf-8"?>
<sst xmlns="http://schemas.openxmlformats.org/spreadsheetml/2006/main" count="87" uniqueCount="68">
  <si>
    <t>достижение целевых индикаторов муниципальной программы в отчетном году</t>
  </si>
  <si>
    <t>достижение показателей результатов муниципальной программы в отчетном году</t>
  </si>
  <si>
    <t>достижение показателей эффективности муниципальной программы в отчетном году</t>
  </si>
  <si>
    <t xml:space="preserve">Критерии оценки эффективности реализации муниципальных программ </t>
  </si>
  <si>
    <t>весовое значение 0,35</t>
  </si>
  <si>
    <t>весовое значение 0,3</t>
  </si>
  <si>
    <t xml:space="preserve">Численное значение оценки эффективности реализации муниципальной программы в баллах </t>
  </si>
  <si>
    <t xml:space="preserve">Уровень эффективности реализации муниципальной программы </t>
  </si>
  <si>
    <t>Наименование муниципальной программы</t>
  </si>
  <si>
    <t>№ п.п.</t>
  </si>
  <si>
    <t>Оценка эффективности реализации муниципальных программ за 2016 год</t>
  </si>
  <si>
    <t xml:space="preserve">«Развитие малого и среднего предпринимательства в Лахденпохском муниципальном районе  на 2015-2019 годы»  </t>
  </si>
  <si>
    <t>Расчеты критериев</t>
  </si>
  <si>
    <t xml:space="preserve">Целевой индикатор 1- Число субъектов малого и среднего предпринимательства в расчете на 10 тыс. человек населения района </t>
  </si>
  <si>
    <t>Наименование программы</t>
  </si>
  <si>
    <t>Наименование индикаторов и показателей</t>
  </si>
  <si>
    <t>План</t>
  </si>
  <si>
    <t>Факт</t>
  </si>
  <si>
    <t>% исполнения</t>
  </si>
  <si>
    <t>Целевой индикатор 2 - налоговые поступления от субъектов малого и среднего предпринимательства в общем объеме налоговых поступлений в бюджет Лахденпохского муниципального района</t>
  </si>
  <si>
    <t>Показатель результата 1 - размещение на интернетресурсе Администрации  информации по вопросам развития малого и среднего предпринимательства</t>
  </si>
  <si>
    <t xml:space="preserve">(произведена в соответствии с приложением 3 к Порядку разработки, реализации и оценке эффективности муниципальных программ Лахденпохского муниципального района,                                                                    утвержденному постановлением Администрации Лахденпохского муниципального района от 30.07.2014 года № 1441)
</t>
  </si>
  <si>
    <t>Показатель результата 2 - координация работы Совета по развитию и поддержке малого и среднего предпринимательства при Администрации Лахденпохского муниципального района</t>
  </si>
  <si>
    <t>Показатель результата 3 - Оказание информационно-консультационных услуг субъектам малого и среднего предпринимательства по вопросам ведения предпринимательской деятельности, организациям, образующим инфраструктуру поддержки малого и среднего предпринимательства</t>
  </si>
  <si>
    <t xml:space="preserve">Показатель результата 4 - содействие организации обучения предпринимателей и повышение квалификации субъектов малого и среднего предпринимательства по курсу «Основы предпринимательства»      </t>
  </si>
  <si>
    <t xml:space="preserve">Показатель результата 5 - обеспечение доступа субъектов малого предпринимательства к получению заказов на поставку товаров, работ и услуг для муниципальных нужд </t>
  </si>
  <si>
    <t>Показатель результата 6 - содействие в  проведении выставочно-ярмарочных мероприятий, направленных на продвижение продукции, производимой субъектами МСП</t>
  </si>
  <si>
    <t>Показатель результата 7 - проведение конкурса по предоставлению грантов начинающим субъектам малого предпринимательства на создание собственного дела при условии софинансирования муниципальных программ поддержки предпринимательства из бюджетов РК и РФ</t>
  </si>
  <si>
    <t>Показатель результата 8 - ведение перечня муниципального имущества, порядка и условий предоставления в аренду (в том числе по социально значимым видам деятельности) субъектам малого и среднего предпринимательства  Лахденпохского муниципального района</t>
  </si>
  <si>
    <t>Показатель результата 9 - передача во владение и (или) в пользование муниципального имущества Лахденпохского муниципального района на возмездной основе, безвозмездной основе или на льготных условиях</t>
  </si>
  <si>
    <t>Показатель результата 10 -отчуждение недвижимого имущества, находящегося в муниципальной собственности Лахденпохского муниципального района, приобретаемого субъектами малого и среднего предпринимательства</t>
  </si>
  <si>
    <t>баллы</t>
  </si>
  <si>
    <t>из 2-х индикаторов выполнен 1 - это 50%</t>
  </si>
  <si>
    <t>из 10-и показателей выполнены 8 - это 80%</t>
  </si>
  <si>
    <t>достаточная эффективность</t>
  </si>
  <si>
    <t>Использование бюджетных ассигнований на реализацию программы</t>
  </si>
  <si>
    <t>«Эффективное управление в муниципальном образовании Лахденпохский муниципальный район» на 2016-2020 годы.</t>
  </si>
  <si>
    <t xml:space="preserve">Показатель результата 1
количество муниципальных служащих, прошедших повышение квалификации за счет средств местного бюджета,
</t>
  </si>
  <si>
    <t xml:space="preserve">Показатель результата 2
количество модернизированных рабочих мест;
</t>
  </si>
  <si>
    <t xml:space="preserve">Показатель результата 3
прохождение диспансеризации муниципальных служащих от числа муниципальных служащих, подлежащих диспансеризации;
</t>
  </si>
  <si>
    <t xml:space="preserve">Показатель результата 4
картонирование архивных дел;
</t>
  </si>
  <si>
    <t xml:space="preserve">Показатель результата 5
количество запросов, исполненных архивом;
</t>
  </si>
  <si>
    <t xml:space="preserve">Показатель результата 6
разработка 100% административных регламентов предоставления муниципальных услуг (с размещением на сайте);
</t>
  </si>
  <si>
    <t xml:space="preserve">Показатель результата 7
количество жалоб на предоставление муниципальных услуг муниципальными служащими Администрации.
</t>
  </si>
  <si>
    <r>
      <t xml:space="preserve">Подпрограмма муниципальной программы </t>
    </r>
    <r>
      <rPr>
        <b/>
        <sz val="10"/>
        <color theme="1"/>
        <rFont val="Times New Roman"/>
        <family val="1"/>
      </rPr>
      <t>«Развитие муниципальной службы»</t>
    </r>
  </si>
  <si>
    <t xml:space="preserve">Целевой индикатор 
Удовлетворенность населения деятельностью органов местного самоуправления Лахденпохского муниципального района.
</t>
  </si>
  <si>
    <t xml:space="preserve">Показатель результата 1      
   повышение квалификации 29 муниципальных служащих;   
</t>
  </si>
  <si>
    <t xml:space="preserve">Показатель результата 2         
модернизация 25 рабочих мест;
</t>
  </si>
  <si>
    <t xml:space="preserve">Показатель результата 3            
прохождение 100% муниципальных служащих медицинской диспансеризации  с получением заключения об отсутствии заболеваний, препятствующих  прохождению муниципальной службы;
</t>
  </si>
  <si>
    <r>
      <t xml:space="preserve">Подпрограмма муниципальной программы </t>
    </r>
    <r>
      <rPr>
        <b/>
        <sz val="12"/>
        <color theme="1"/>
        <rFont val="Times New Roman"/>
        <family val="1"/>
      </rPr>
      <t>«Архивное дело»</t>
    </r>
  </si>
  <si>
    <t xml:space="preserve">Целевой индикатор   
   количество архивных документов, находящихся на хранении в муниципальном архиве;  
</t>
  </si>
  <si>
    <t xml:space="preserve">Показатель результата 4        
сохранение архивных документов
</t>
  </si>
  <si>
    <t xml:space="preserve">Показатель результата 5  
    увеличение количества запросов, исполненных архивом.   
</t>
  </si>
  <si>
    <r>
      <t xml:space="preserve">Подпрограмма муниципальной программы  </t>
    </r>
    <r>
      <rPr>
        <b/>
        <sz val="10"/>
        <color theme="1"/>
        <rFont val="Times New Roman"/>
        <family val="1"/>
      </rPr>
      <t>«Доступность и качество муниципальных услуг»</t>
    </r>
  </si>
  <si>
    <t xml:space="preserve">Целевой индикатор  1      
соблюдение сроков предоставления муниципальной услуги;
</t>
  </si>
  <si>
    <t xml:space="preserve">Целевой индикатор  2      
Доля  заявителей, удовлетворенных компетентностью  обслуживания муниципальных служащих;
</t>
  </si>
  <si>
    <t xml:space="preserve">Показатель результата 6         
Доля разработанных административных регламентов предоставления муниципальных услуг (с размещением на сайте)
</t>
  </si>
  <si>
    <t xml:space="preserve">Показатель результата 7   
     количество жалоб на предоставление муниципальных услуг муниципальными служащими Администрации    
</t>
  </si>
  <si>
    <t>из 2-х показателей выполнен 1 - это 50%</t>
  </si>
  <si>
    <t>из 7-и показателей выполнено 3 - это 42,9%</t>
  </si>
  <si>
    <t>из 3-х показателей выполнено 0 - это 0%</t>
  </si>
  <si>
    <t>из 2-х целевых индикаторов выполнено 2 - это 100%</t>
  </si>
  <si>
    <t>из 2-х показателей выполнено 2 - это 100%</t>
  </si>
  <si>
    <t>из 4-х индикаторов выполнено 2 - это 50%</t>
  </si>
  <si>
    <t>из 14-и показателей выполнено 6 - это 42,9%</t>
  </si>
  <si>
    <t>низкая эффективность</t>
  </si>
  <si>
    <t>«Адресная программа капитальных вложений в объекты муниципальной собственности муниципального образования «Лахденпохский муниципальный район» на 2016-2020 годы»</t>
  </si>
  <si>
    <t>Начальник отдела экономики и инвестиционной политики АЛМР                                                                          Е.Е.Фатеева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</si>
</sst>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4"/>
  <sheetViews>
    <sheetView workbookViewId="0" topLeftCell="A19">
      <selection activeCell="C22" sqref="C22"/>
    </sheetView>
  </sheetViews>
  <sheetFormatPr defaultColWidth="9.140625" defaultRowHeight="15"/>
  <cols>
    <col min="1" max="1" width="6.28125" style="0" customWidth="1"/>
    <col min="2" max="2" width="30.28125" style="0" customWidth="1"/>
    <col min="3" max="3" width="26.421875" style="0" customWidth="1"/>
    <col min="4" max="4" width="16.28125" style="0" customWidth="1"/>
    <col min="5" max="6" width="14.00390625" style="0" customWidth="1"/>
    <col min="7" max="7" width="15.00390625" style="0" customWidth="1"/>
    <col min="8" max="8" width="12.7109375" style="0" customWidth="1"/>
    <col min="9" max="9" width="14.7109375" style="0" customWidth="1"/>
    <col min="10" max="10" width="13.140625" style="0" customWidth="1"/>
  </cols>
  <sheetData>
    <row r="5" spans="1:10" ht="37.2" customHeight="1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33.6" customHeight="1">
      <c r="A6" s="45"/>
      <c r="B6" s="46"/>
      <c r="C6" s="46"/>
      <c r="D6" s="46"/>
      <c r="E6" s="46"/>
      <c r="F6" s="46"/>
      <c r="G6" s="46"/>
      <c r="H6" s="46"/>
      <c r="I6" s="46"/>
      <c r="J6" s="46"/>
    </row>
    <row r="7" spans="1:10" ht="51.6" customHeight="1" thickBot="1">
      <c r="A7" s="26" t="s">
        <v>9</v>
      </c>
      <c r="B7" s="27" t="s">
        <v>14</v>
      </c>
      <c r="C7" s="28" t="s">
        <v>15</v>
      </c>
      <c r="D7" s="27" t="s">
        <v>16</v>
      </c>
      <c r="E7" s="27" t="s">
        <v>17</v>
      </c>
      <c r="F7" s="27" t="s">
        <v>18</v>
      </c>
      <c r="G7" s="27" t="s">
        <v>31</v>
      </c>
      <c r="H7" s="11"/>
      <c r="I7" s="11"/>
      <c r="J7" s="11" t="s">
        <v>31</v>
      </c>
    </row>
    <row r="8" spans="1:10" ht="16.2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6">
        <v>8</v>
      </c>
      <c r="I8" s="9">
        <v>9</v>
      </c>
      <c r="J8" s="10">
        <v>10</v>
      </c>
    </row>
    <row r="9" spans="1:10" ht="78">
      <c r="A9" s="3">
        <v>1</v>
      </c>
      <c r="B9" s="12" t="s">
        <v>11</v>
      </c>
      <c r="C9" s="17" t="s">
        <v>13</v>
      </c>
      <c r="D9" s="14">
        <v>426</v>
      </c>
      <c r="E9" s="14">
        <v>365</v>
      </c>
      <c r="F9" s="19">
        <f>E9/D9*100</f>
        <v>85.68075117370893</v>
      </c>
      <c r="G9" s="29">
        <v>6</v>
      </c>
      <c r="H9" s="39">
        <f>G9+G10/2</f>
        <v>11</v>
      </c>
      <c r="I9" s="41" t="s">
        <v>32</v>
      </c>
      <c r="J9" s="14"/>
    </row>
    <row r="10" spans="1:10" ht="91.2" customHeight="1">
      <c r="A10" s="4"/>
      <c r="B10" s="5"/>
      <c r="C10" s="18" t="s">
        <v>19</v>
      </c>
      <c r="D10" s="20">
        <v>18831</v>
      </c>
      <c r="E10" s="20">
        <v>28859</v>
      </c>
      <c r="F10" s="19">
        <f aca="true" t="shared" si="0" ref="F10:F22">E10/D10*100</f>
        <v>153.2526153682757</v>
      </c>
      <c r="G10" s="22">
        <v>10</v>
      </c>
      <c r="H10" s="40"/>
      <c r="I10" s="42"/>
      <c r="J10" s="20">
        <v>3</v>
      </c>
    </row>
    <row r="11" spans="1:10" ht="60.6">
      <c r="A11" s="4"/>
      <c r="B11" s="5"/>
      <c r="C11" s="18" t="s">
        <v>20</v>
      </c>
      <c r="D11" s="20">
        <v>8</v>
      </c>
      <c r="E11" s="20">
        <v>9</v>
      </c>
      <c r="F11" s="19">
        <f t="shared" si="0"/>
        <v>112.5</v>
      </c>
      <c r="G11" s="22">
        <v>10</v>
      </c>
      <c r="H11" s="23"/>
      <c r="I11" s="43" t="s">
        <v>33</v>
      </c>
      <c r="J11" s="4"/>
    </row>
    <row r="12" spans="1:10" ht="72.6">
      <c r="A12" s="4"/>
      <c r="B12" s="5"/>
      <c r="C12" s="18" t="s">
        <v>22</v>
      </c>
      <c r="D12" s="20">
        <v>2</v>
      </c>
      <c r="E12" s="20">
        <v>1</v>
      </c>
      <c r="F12" s="19">
        <f t="shared" si="0"/>
        <v>50</v>
      </c>
      <c r="G12" s="22">
        <v>3</v>
      </c>
      <c r="H12" s="24"/>
      <c r="I12" s="41"/>
      <c r="J12" s="4"/>
    </row>
    <row r="13" spans="1:10" ht="112.8" customHeight="1">
      <c r="A13" s="4"/>
      <c r="B13" s="5"/>
      <c r="C13" s="18" t="s">
        <v>23</v>
      </c>
      <c r="D13" s="20">
        <v>3</v>
      </c>
      <c r="E13" s="20">
        <v>4</v>
      </c>
      <c r="F13" s="19">
        <f t="shared" si="0"/>
        <v>133.33333333333331</v>
      </c>
      <c r="G13" s="22">
        <v>10</v>
      </c>
      <c r="H13" s="24"/>
      <c r="I13" s="41"/>
      <c r="J13" s="4"/>
    </row>
    <row r="14" spans="1:10" ht="84.6">
      <c r="A14" s="4"/>
      <c r="B14" s="5"/>
      <c r="C14" s="18" t="s">
        <v>24</v>
      </c>
      <c r="D14" s="20">
        <v>0</v>
      </c>
      <c r="E14" s="20">
        <v>3</v>
      </c>
      <c r="F14" s="19" t="e">
        <f t="shared" si="0"/>
        <v>#DIV/0!</v>
      </c>
      <c r="G14" s="22">
        <v>10</v>
      </c>
      <c r="H14" s="24"/>
      <c r="I14" s="41"/>
      <c r="J14" s="4"/>
    </row>
    <row r="15" spans="1:10" ht="72.6">
      <c r="A15" s="4"/>
      <c r="B15" s="5"/>
      <c r="C15" s="18" t="s">
        <v>25</v>
      </c>
      <c r="D15" s="20">
        <v>15</v>
      </c>
      <c r="E15" s="20">
        <v>75.5</v>
      </c>
      <c r="F15" s="19">
        <f t="shared" si="0"/>
        <v>503.3333333333333</v>
      </c>
      <c r="G15" s="22">
        <v>10</v>
      </c>
      <c r="H15" s="24"/>
      <c r="I15" s="41"/>
      <c r="J15" s="4"/>
    </row>
    <row r="16" spans="1:10" ht="72.6">
      <c r="A16" s="4"/>
      <c r="B16" s="5"/>
      <c r="C16" s="18" t="s">
        <v>26</v>
      </c>
      <c r="D16" s="20">
        <v>8</v>
      </c>
      <c r="E16" s="20">
        <v>8</v>
      </c>
      <c r="F16" s="19">
        <f t="shared" si="0"/>
        <v>100</v>
      </c>
      <c r="G16" s="22">
        <v>10</v>
      </c>
      <c r="H16" s="24"/>
      <c r="I16" s="41"/>
      <c r="J16" s="20">
        <v>3</v>
      </c>
    </row>
    <row r="17" spans="1:10" ht="120.6">
      <c r="A17" s="4"/>
      <c r="B17" s="5"/>
      <c r="C17" s="18" t="s">
        <v>27</v>
      </c>
      <c r="D17" s="20">
        <v>5</v>
      </c>
      <c r="E17" s="20">
        <v>2</v>
      </c>
      <c r="F17" s="19">
        <f t="shared" si="0"/>
        <v>40</v>
      </c>
      <c r="G17" s="22">
        <v>0</v>
      </c>
      <c r="H17" s="24"/>
      <c r="I17" s="41"/>
      <c r="J17" s="4"/>
    </row>
    <row r="18" spans="1:10" ht="109.2" customHeight="1">
      <c r="A18" s="4"/>
      <c r="B18" s="5"/>
      <c r="C18" s="18" t="s">
        <v>28</v>
      </c>
      <c r="D18" s="20">
        <v>1</v>
      </c>
      <c r="E18" s="20">
        <v>1</v>
      </c>
      <c r="F18" s="20">
        <f t="shared" si="0"/>
        <v>100</v>
      </c>
      <c r="G18" s="22">
        <v>10</v>
      </c>
      <c r="H18" s="24"/>
      <c r="I18" s="41"/>
      <c r="J18" s="4"/>
    </row>
    <row r="19" spans="1:10" ht="84.6">
      <c r="A19" s="4"/>
      <c r="B19" s="5"/>
      <c r="C19" s="18" t="s">
        <v>29</v>
      </c>
      <c r="D19" s="20">
        <v>22</v>
      </c>
      <c r="E19" s="20">
        <v>22</v>
      </c>
      <c r="F19" s="20">
        <f t="shared" si="0"/>
        <v>100</v>
      </c>
      <c r="G19" s="22">
        <v>10</v>
      </c>
      <c r="H19" s="24"/>
      <c r="I19" s="41"/>
      <c r="J19" s="4"/>
    </row>
    <row r="20" spans="1:10" ht="96.6">
      <c r="A20" s="4"/>
      <c r="B20" s="5"/>
      <c r="C20" s="18" t="s">
        <v>30</v>
      </c>
      <c r="D20" s="20">
        <v>0</v>
      </c>
      <c r="E20" s="20">
        <v>0</v>
      </c>
      <c r="F20" s="20" t="e">
        <f t="shared" si="0"/>
        <v>#DIV/0!</v>
      </c>
      <c r="G20" s="22">
        <v>10</v>
      </c>
      <c r="H20" s="25"/>
      <c r="I20" s="42"/>
      <c r="J20" s="4"/>
    </row>
    <row r="21" spans="1:10" ht="15.6">
      <c r="A21" s="4"/>
      <c r="B21" s="5"/>
      <c r="C21" s="18"/>
      <c r="D21" s="20"/>
      <c r="E21" s="20"/>
      <c r="F21" s="20"/>
      <c r="G21" s="22">
        <f>G11+G12+G13+G14+G15+G16+G17+G18+G19+G20/10</f>
        <v>74</v>
      </c>
      <c r="H21" s="4"/>
      <c r="I21" s="4"/>
      <c r="J21" s="4"/>
    </row>
    <row r="22" spans="1:10" ht="36.6">
      <c r="A22" s="2"/>
      <c r="B22" s="6"/>
      <c r="C22" s="18" t="s">
        <v>35</v>
      </c>
      <c r="D22" s="31">
        <v>610</v>
      </c>
      <c r="E22" s="31">
        <v>528.8</v>
      </c>
      <c r="F22" s="30">
        <f t="shared" si="0"/>
        <v>86.68852459016392</v>
      </c>
      <c r="G22" s="22">
        <v>6</v>
      </c>
      <c r="H22" s="2"/>
      <c r="I22" s="2"/>
      <c r="J22" s="2"/>
    </row>
    <row r="23" ht="15">
      <c r="C23" s="1"/>
    </row>
    <row r="24" ht="15">
      <c r="C24" s="1"/>
    </row>
  </sheetData>
  <mergeCells count="5">
    <mergeCell ref="H9:H10"/>
    <mergeCell ref="I9:I10"/>
    <mergeCell ref="I11:I20"/>
    <mergeCell ref="A5:J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30"/>
  <sheetViews>
    <sheetView workbookViewId="0" topLeftCell="A7">
      <selection activeCell="B9" sqref="B9"/>
    </sheetView>
  </sheetViews>
  <sheetFormatPr defaultColWidth="9.140625" defaultRowHeight="15"/>
  <cols>
    <col min="1" max="1" width="6.28125" style="0" customWidth="1"/>
    <col min="2" max="2" width="30.28125" style="0" customWidth="1"/>
    <col min="3" max="3" width="26.421875" style="0" customWidth="1"/>
    <col min="4" max="4" width="16.28125" style="0" customWidth="1"/>
    <col min="5" max="6" width="14.00390625" style="0" customWidth="1"/>
    <col min="7" max="7" width="15.00390625" style="0" customWidth="1"/>
    <col min="8" max="8" width="13.8515625" style="0" customWidth="1"/>
    <col min="9" max="9" width="14.7109375" style="0" customWidth="1"/>
    <col min="10" max="10" width="13.140625" style="0" customWidth="1"/>
  </cols>
  <sheetData>
    <row r="5" spans="1:10" ht="37.2" customHeight="1">
      <c r="A5" s="44" t="s">
        <v>12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33.6" customHeight="1">
      <c r="A6" s="45"/>
      <c r="B6" s="46"/>
      <c r="C6" s="46"/>
      <c r="D6" s="46"/>
      <c r="E6" s="46"/>
      <c r="F6" s="46"/>
      <c r="G6" s="46"/>
      <c r="H6" s="46"/>
      <c r="I6" s="46"/>
      <c r="J6" s="46"/>
    </row>
    <row r="7" spans="1:10" ht="51.6" customHeight="1" thickBot="1">
      <c r="A7" s="26" t="s">
        <v>9</v>
      </c>
      <c r="B7" s="27" t="s">
        <v>14</v>
      </c>
      <c r="C7" s="28" t="s">
        <v>15</v>
      </c>
      <c r="D7" s="27" t="s">
        <v>16</v>
      </c>
      <c r="E7" s="27" t="s">
        <v>17</v>
      </c>
      <c r="F7" s="27" t="s">
        <v>18</v>
      </c>
      <c r="G7" s="27" t="s">
        <v>31</v>
      </c>
      <c r="H7" s="13"/>
      <c r="I7" s="13"/>
      <c r="J7" s="13" t="s">
        <v>31</v>
      </c>
    </row>
    <row r="8" spans="1:10" ht="16.2" thickBot="1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16">
        <v>8</v>
      </c>
      <c r="I8" s="9">
        <v>9</v>
      </c>
      <c r="J8" s="10">
        <v>10</v>
      </c>
    </row>
    <row r="9" spans="1:10" ht="78">
      <c r="A9" s="3">
        <v>1</v>
      </c>
      <c r="B9" s="12" t="s">
        <v>36</v>
      </c>
      <c r="C9" s="17" t="s">
        <v>37</v>
      </c>
      <c r="D9" s="21">
        <v>9</v>
      </c>
      <c r="E9" s="21">
        <v>1</v>
      </c>
      <c r="F9" s="19">
        <f aca="true" t="shared" si="0" ref="F9:F28">E9/D9*100</f>
        <v>11.11111111111111</v>
      </c>
      <c r="G9" s="29"/>
      <c r="H9" s="41" t="s">
        <v>59</v>
      </c>
      <c r="I9" s="41" t="s">
        <v>63</v>
      </c>
      <c r="J9" s="62">
        <v>3</v>
      </c>
    </row>
    <row r="10" spans="1:10" ht="48" customHeight="1">
      <c r="A10" s="4"/>
      <c r="B10" s="5"/>
      <c r="C10" s="18" t="s">
        <v>38</v>
      </c>
      <c r="D10" s="20">
        <v>5</v>
      </c>
      <c r="E10" s="20">
        <v>0</v>
      </c>
      <c r="F10" s="19">
        <f t="shared" si="0"/>
        <v>0</v>
      </c>
      <c r="G10" s="22"/>
      <c r="H10" s="42"/>
      <c r="I10" s="42"/>
      <c r="J10" s="40"/>
    </row>
    <row r="11" spans="1:10" ht="72.6">
      <c r="A11" s="4"/>
      <c r="B11" s="5"/>
      <c r="C11" s="18" t="s">
        <v>39</v>
      </c>
      <c r="D11" s="20">
        <v>100</v>
      </c>
      <c r="E11" s="20">
        <v>0</v>
      </c>
      <c r="F11" s="19">
        <f t="shared" si="0"/>
        <v>0</v>
      </c>
      <c r="G11" s="22"/>
      <c r="H11" s="23"/>
      <c r="I11" s="60" t="s">
        <v>64</v>
      </c>
      <c r="J11" s="20">
        <v>0</v>
      </c>
    </row>
    <row r="12" spans="1:10" ht="36.6">
      <c r="A12" s="4"/>
      <c r="B12" s="5"/>
      <c r="C12" s="18" t="s">
        <v>40</v>
      </c>
      <c r="D12" s="20">
        <v>12017</v>
      </c>
      <c r="E12" s="20">
        <v>13341</v>
      </c>
      <c r="F12" s="19">
        <f t="shared" si="0"/>
        <v>111.01772488973953</v>
      </c>
      <c r="G12" s="22"/>
      <c r="H12" s="24"/>
      <c r="I12" s="61"/>
      <c r="J12" s="4"/>
    </row>
    <row r="13" spans="1:10" ht="48" customHeight="1">
      <c r="A13" s="4"/>
      <c r="B13" s="5"/>
      <c r="C13" s="18" t="s">
        <v>41</v>
      </c>
      <c r="D13" s="20">
        <v>800</v>
      </c>
      <c r="E13" s="20">
        <v>689</v>
      </c>
      <c r="F13" s="19">
        <f t="shared" si="0"/>
        <v>86.125</v>
      </c>
      <c r="G13" s="22"/>
      <c r="H13" s="24"/>
      <c r="I13" s="61"/>
      <c r="J13" s="4"/>
    </row>
    <row r="14" spans="1:10" ht="72.6">
      <c r="A14" s="4"/>
      <c r="B14" s="5"/>
      <c r="C14" s="18" t="s">
        <v>42</v>
      </c>
      <c r="D14" s="20">
        <v>80</v>
      </c>
      <c r="E14" s="20">
        <v>96</v>
      </c>
      <c r="F14" s="19">
        <f t="shared" si="0"/>
        <v>120</v>
      </c>
      <c r="G14" s="22"/>
      <c r="H14" s="24"/>
      <c r="I14" s="61"/>
      <c r="J14" s="4"/>
    </row>
    <row r="15" spans="1:10" ht="72.6">
      <c r="A15" s="4"/>
      <c r="B15" s="5"/>
      <c r="C15" s="18" t="s">
        <v>43</v>
      </c>
      <c r="D15" s="20">
        <v>0</v>
      </c>
      <c r="E15" s="20">
        <v>0</v>
      </c>
      <c r="F15" s="19" t="e">
        <f t="shared" si="0"/>
        <v>#DIV/0!</v>
      </c>
      <c r="G15" s="22"/>
      <c r="H15" s="24"/>
      <c r="I15" s="61"/>
      <c r="J15" s="4"/>
    </row>
    <row r="16" spans="1:10" ht="72.6">
      <c r="A16" s="4"/>
      <c r="B16" s="56" t="s">
        <v>44</v>
      </c>
      <c r="C16" s="18" t="s">
        <v>45</v>
      </c>
      <c r="D16" s="20">
        <v>38</v>
      </c>
      <c r="E16" s="20">
        <v>36</v>
      </c>
      <c r="F16" s="19">
        <f t="shared" si="0"/>
        <v>94.73684210526315</v>
      </c>
      <c r="G16" s="22"/>
      <c r="H16" s="24"/>
      <c r="I16" s="33">
        <v>0</v>
      </c>
      <c r="J16" s="20">
        <v>0</v>
      </c>
    </row>
    <row r="17" spans="1:10" ht="62.4">
      <c r="A17" s="4"/>
      <c r="B17" s="5"/>
      <c r="C17" s="18" t="s">
        <v>46</v>
      </c>
      <c r="D17" s="20">
        <v>9</v>
      </c>
      <c r="E17" s="20">
        <v>1</v>
      </c>
      <c r="F17" s="19">
        <f t="shared" si="0"/>
        <v>11.11111111111111</v>
      </c>
      <c r="G17" s="22"/>
      <c r="H17" s="61" t="s">
        <v>60</v>
      </c>
      <c r="I17" s="61"/>
      <c r="J17" s="20">
        <v>0</v>
      </c>
    </row>
    <row r="18" spans="1:10" ht="37.8" customHeight="1">
      <c r="A18" s="4"/>
      <c r="B18" s="5"/>
      <c r="C18" s="18" t="s">
        <v>47</v>
      </c>
      <c r="D18" s="20">
        <v>5</v>
      </c>
      <c r="E18" s="20">
        <v>0</v>
      </c>
      <c r="F18" s="20">
        <f t="shared" si="0"/>
        <v>0</v>
      </c>
      <c r="G18" s="22"/>
      <c r="H18" s="24"/>
      <c r="I18" s="61"/>
      <c r="J18" s="4"/>
    </row>
    <row r="19" spans="1:10" ht="108.6">
      <c r="A19" s="4"/>
      <c r="B19" s="5"/>
      <c r="C19" s="18" t="s">
        <v>48</v>
      </c>
      <c r="D19" s="20">
        <v>100</v>
      </c>
      <c r="E19" s="20">
        <v>0</v>
      </c>
      <c r="F19" s="20">
        <f t="shared" si="0"/>
        <v>0</v>
      </c>
      <c r="G19" s="22"/>
      <c r="H19" s="24"/>
      <c r="I19" s="61"/>
      <c r="J19" s="4"/>
    </row>
    <row r="20" spans="1:10" ht="60.6">
      <c r="A20" s="4"/>
      <c r="B20" s="57" t="s">
        <v>49</v>
      </c>
      <c r="C20" s="18" t="s">
        <v>50</v>
      </c>
      <c r="D20" s="20">
        <v>23420</v>
      </c>
      <c r="E20" s="20">
        <v>23042</v>
      </c>
      <c r="F20" s="30">
        <f t="shared" si="0"/>
        <v>98.38599487617421</v>
      </c>
      <c r="G20" s="22"/>
      <c r="H20" s="25"/>
      <c r="I20" s="34">
        <v>0</v>
      </c>
      <c r="J20" s="20">
        <v>0</v>
      </c>
    </row>
    <row r="21" spans="1:10" ht="62.4">
      <c r="A21" s="4"/>
      <c r="B21" s="57"/>
      <c r="C21" s="18" t="s">
        <v>51</v>
      </c>
      <c r="D21" s="20">
        <v>12017</v>
      </c>
      <c r="E21" s="20">
        <v>13341</v>
      </c>
      <c r="F21" s="30">
        <f t="shared" si="0"/>
        <v>111.01772488973953</v>
      </c>
      <c r="G21" s="22"/>
      <c r="H21" s="34" t="s">
        <v>58</v>
      </c>
      <c r="I21" s="34"/>
      <c r="J21" s="20">
        <v>3</v>
      </c>
    </row>
    <row r="22" spans="1:10" ht="48.6">
      <c r="A22" s="4"/>
      <c r="B22" s="57"/>
      <c r="C22" s="18" t="s">
        <v>52</v>
      </c>
      <c r="D22" s="20">
        <v>800</v>
      </c>
      <c r="E22" s="20">
        <v>689</v>
      </c>
      <c r="F22" s="59">
        <f t="shared" si="0"/>
        <v>86.125</v>
      </c>
      <c r="G22" s="22"/>
      <c r="H22" s="25"/>
      <c r="I22" s="34"/>
      <c r="J22" s="4"/>
    </row>
    <row r="23" spans="1:10" ht="48.6">
      <c r="A23" s="4"/>
      <c r="B23" s="56" t="s">
        <v>53</v>
      </c>
      <c r="C23" s="18" t="s">
        <v>54</v>
      </c>
      <c r="D23" s="20">
        <v>100</v>
      </c>
      <c r="E23" s="20">
        <v>100</v>
      </c>
      <c r="F23" s="20">
        <f t="shared" si="0"/>
        <v>100</v>
      </c>
      <c r="G23" s="22"/>
      <c r="H23" s="43" t="s">
        <v>61</v>
      </c>
      <c r="I23" s="43"/>
      <c r="J23" s="63">
        <v>10</v>
      </c>
    </row>
    <row r="24" spans="1:10" ht="60.6">
      <c r="A24" s="4"/>
      <c r="B24" s="57"/>
      <c r="C24" s="18" t="s">
        <v>55</v>
      </c>
      <c r="D24" s="20">
        <v>100</v>
      </c>
      <c r="E24" s="20">
        <v>100</v>
      </c>
      <c r="F24" s="20">
        <f t="shared" si="0"/>
        <v>100</v>
      </c>
      <c r="G24" s="22"/>
      <c r="H24" s="42"/>
      <c r="I24" s="42"/>
      <c r="J24" s="40"/>
    </row>
    <row r="25" spans="1:10" ht="72.6">
      <c r="A25" s="4"/>
      <c r="B25" s="57"/>
      <c r="C25" s="18" t="s">
        <v>56</v>
      </c>
      <c r="D25" s="20">
        <v>80</v>
      </c>
      <c r="E25" s="20">
        <v>96</v>
      </c>
      <c r="F25" s="20">
        <f t="shared" si="0"/>
        <v>120</v>
      </c>
      <c r="G25" s="22"/>
      <c r="H25" s="34" t="s">
        <v>62</v>
      </c>
      <c r="I25" s="34"/>
      <c r="J25" s="20">
        <v>10</v>
      </c>
    </row>
    <row r="26" spans="1:10" ht="72.6">
      <c r="A26" s="4"/>
      <c r="B26" s="57"/>
      <c r="C26" s="18" t="s">
        <v>57</v>
      </c>
      <c r="D26" s="20">
        <v>0</v>
      </c>
      <c r="E26" s="20">
        <v>0</v>
      </c>
      <c r="F26" s="20" t="e">
        <f t="shared" si="0"/>
        <v>#DIV/0!</v>
      </c>
      <c r="G26" s="22"/>
      <c r="H26" s="25"/>
      <c r="I26" s="34"/>
      <c r="J26" s="4"/>
    </row>
    <row r="27" spans="1:10" ht="15.6">
      <c r="A27" s="4"/>
      <c r="B27" s="5"/>
      <c r="C27" s="18"/>
      <c r="D27" s="20"/>
      <c r="E27" s="20"/>
      <c r="F27" s="20"/>
      <c r="G27" s="22"/>
      <c r="H27" s="4"/>
      <c r="I27" s="4"/>
      <c r="J27" s="4"/>
    </row>
    <row r="28" spans="1:10" ht="35.4">
      <c r="A28" s="2"/>
      <c r="B28" s="6"/>
      <c r="C28" s="58" t="s">
        <v>35</v>
      </c>
      <c r="D28" s="31">
        <v>1231</v>
      </c>
      <c r="E28" s="31">
        <v>281</v>
      </c>
      <c r="F28" s="30">
        <f t="shared" si="0"/>
        <v>22.826969943135662</v>
      </c>
      <c r="G28" s="22">
        <v>0</v>
      </c>
      <c r="H28" s="2"/>
      <c r="I28" s="2"/>
      <c r="J28" s="2"/>
    </row>
    <row r="29" ht="15">
      <c r="C29" s="1"/>
    </row>
    <row r="30" ht="15">
      <c r="C30" s="1"/>
    </row>
  </sheetData>
  <mergeCells count="8">
    <mergeCell ref="I23:I24"/>
    <mergeCell ref="J23:J24"/>
    <mergeCell ref="H23:H24"/>
    <mergeCell ref="A5:J5"/>
    <mergeCell ref="A6:J6"/>
    <mergeCell ref="H9:H10"/>
    <mergeCell ref="I9:I10"/>
    <mergeCell ref="J9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 topLeftCell="A4">
      <selection activeCell="D9" sqref="D9"/>
    </sheetView>
  </sheetViews>
  <sheetFormatPr defaultColWidth="9.140625" defaultRowHeight="15"/>
  <cols>
    <col min="1" max="1" width="5.00390625" style="0" customWidth="1"/>
    <col min="2" max="2" width="28.7109375" style="0" customWidth="1"/>
    <col min="3" max="3" width="13.28125" style="0" customWidth="1"/>
    <col min="4" max="4" width="13.140625" style="0" customWidth="1"/>
    <col min="5" max="5" width="14.00390625" style="0" customWidth="1"/>
    <col min="6" max="6" width="13.00390625" style="0" customWidth="1"/>
    <col min="7" max="7" width="13.421875" style="0" customWidth="1"/>
    <col min="8" max="8" width="12.28125" style="0" customWidth="1"/>
    <col min="9" max="9" width="14.7109375" style="0" customWidth="1"/>
    <col min="10" max="10" width="15.28125" style="0" customWidth="1"/>
  </cols>
  <sheetData>
    <row r="1" spans="1:10" ht="37.2" customHeight="1">
      <c r="A1" s="44" t="s">
        <v>10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3.6" customHeight="1" thickBot="1">
      <c r="A2" s="45" t="s">
        <v>21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29.4" customHeight="1">
      <c r="A3" s="50" t="s">
        <v>9</v>
      </c>
      <c r="B3" s="47" t="s">
        <v>8</v>
      </c>
      <c r="C3" s="47" t="s">
        <v>3</v>
      </c>
      <c r="D3" s="47"/>
      <c r="E3" s="47"/>
      <c r="F3" s="47"/>
      <c r="G3" s="47"/>
      <c r="H3" s="47"/>
      <c r="I3" s="47" t="s">
        <v>6</v>
      </c>
      <c r="J3" s="53" t="s">
        <v>7</v>
      </c>
    </row>
    <row r="4" spans="1:11" ht="63" customHeight="1">
      <c r="A4" s="51"/>
      <c r="B4" s="48"/>
      <c r="C4" s="48" t="s">
        <v>0</v>
      </c>
      <c r="D4" s="48"/>
      <c r="E4" s="48" t="s">
        <v>1</v>
      </c>
      <c r="F4" s="48"/>
      <c r="G4" s="48" t="s">
        <v>2</v>
      </c>
      <c r="H4" s="48"/>
      <c r="I4" s="48"/>
      <c r="J4" s="54"/>
      <c r="K4" s="1"/>
    </row>
    <row r="5" spans="1:10" ht="28.8" thickBot="1">
      <c r="A5" s="52"/>
      <c r="B5" s="49"/>
      <c r="C5" s="35" t="s">
        <v>4</v>
      </c>
      <c r="D5" s="35" t="s">
        <v>31</v>
      </c>
      <c r="E5" s="35" t="s">
        <v>5</v>
      </c>
      <c r="F5" s="35" t="s">
        <v>31</v>
      </c>
      <c r="G5" s="35" t="s">
        <v>4</v>
      </c>
      <c r="H5" s="35" t="s">
        <v>31</v>
      </c>
      <c r="I5" s="49"/>
      <c r="J5" s="55"/>
    </row>
    <row r="6" spans="1:10" ht="15" thickBot="1">
      <c r="A6" s="36">
        <v>1</v>
      </c>
      <c r="B6" s="37">
        <v>2</v>
      </c>
      <c r="C6" s="37">
        <v>3</v>
      </c>
      <c r="D6" s="37">
        <v>4</v>
      </c>
      <c r="E6" s="37">
        <v>5</v>
      </c>
      <c r="F6" s="37">
        <v>6</v>
      </c>
      <c r="G6" s="37">
        <v>7</v>
      </c>
      <c r="H6" s="37">
        <v>8</v>
      </c>
      <c r="I6" s="38">
        <v>9</v>
      </c>
      <c r="J6" s="64">
        <v>10</v>
      </c>
    </row>
    <row r="7" spans="1:10" ht="62.4" customHeight="1">
      <c r="A7" s="3">
        <v>1</v>
      </c>
      <c r="B7" s="69" t="s">
        <v>11</v>
      </c>
      <c r="C7" s="14">
        <v>0.35</v>
      </c>
      <c r="D7" s="14">
        <v>3</v>
      </c>
      <c r="E7" s="14">
        <v>0.3</v>
      </c>
      <c r="F7" s="14">
        <v>3</v>
      </c>
      <c r="G7" s="14">
        <v>0.35</v>
      </c>
      <c r="H7" s="14">
        <v>6</v>
      </c>
      <c r="I7" s="15">
        <f>(C7*D7)+(E7*F7)+(G7*H7)</f>
        <v>4.049999999999999</v>
      </c>
      <c r="J7" s="15" t="s">
        <v>34</v>
      </c>
    </row>
    <row r="8" spans="1:10" ht="59.4" customHeight="1">
      <c r="A8" s="4">
        <v>2</v>
      </c>
      <c r="B8" s="70" t="s">
        <v>36</v>
      </c>
      <c r="C8" s="32">
        <v>0.35</v>
      </c>
      <c r="D8" s="20">
        <v>3</v>
      </c>
      <c r="E8" s="32">
        <v>0.3</v>
      </c>
      <c r="F8" s="20">
        <v>0</v>
      </c>
      <c r="G8" s="32">
        <v>0.35</v>
      </c>
      <c r="H8" s="20">
        <v>0</v>
      </c>
      <c r="I8" s="34">
        <f>(C8*D8)+(E8*F8)+(G8*H8)</f>
        <v>1.0499999999999998</v>
      </c>
      <c r="J8" s="34" t="s">
        <v>65</v>
      </c>
    </row>
    <row r="9" spans="1:10" ht="98.4" customHeight="1">
      <c r="A9" s="4">
        <v>3</v>
      </c>
      <c r="B9" s="70" t="s">
        <v>66</v>
      </c>
      <c r="C9" s="32">
        <v>0.35</v>
      </c>
      <c r="D9" s="20">
        <v>0</v>
      </c>
      <c r="E9" s="32">
        <v>0.3</v>
      </c>
      <c r="F9" s="20">
        <v>0</v>
      </c>
      <c r="G9" s="32">
        <v>0.35</v>
      </c>
      <c r="H9" s="20">
        <v>0</v>
      </c>
      <c r="I9" s="34">
        <f>(C9*D9)+(E9*F9)+(G9*H9)</f>
        <v>0</v>
      </c>
      <c r="J9" s="34" t="s">
        <v>65</v>
      </c>
    </row>
    <row r="10" spans="1:10" ht="15.6">
      <c r="A10" s="4"/>
      <c r="B10" s="5"/>
      <c r="C10" s="4"/>
      <c r="D10" s="4"/>
      <c r="E10" s="4"/>
      <c r="F10" s="4"/>
      <c r="G10" s="4"/>
      <c r="H10" s="4"/>
      <c r="I10" s="4"/>
      <c r="J10" s="4"/>
    </row>
    <row r="11" spans="1:10" s="67" customFormat="1" ht="15.6">
      <c r="A11" s="65"/>
      <c r="B11" s="66"/>
      <c r="C11" s="65"/>
      <c r="D11" s="65"/>
      <c r="E11" s="65"/>
      <c r="F11" s="65"/>
      <c r="G11" s="65"/>
      <c r="H11" s="65"/>
      <c r="I11" s="65"/>
      <c r="J11" s="65"/>
    </row>
    <row r="12" spans="1:10" s="67" customFormat="1" ht="15.6">
      <c r="A12" s="65"/>
      <c r="B12" s="66" t="s">
        <v>67</v>
      </c>
      <c r="C12" s="65"/>
      <c r="D12" s="65"/>
      <c r="E12" s="65"/>
      <c r="F12" s="65"/>
      <c r="G12" s="65"/>
      <c r="H12" s="65"/>
      <c r="I12" s="65"/>
      <c r="J12" s="65"/>
    </row>
    <row r="13" spans="1:10" s="67" customFormat="1" ht="15.6">
      <c r="A13" s="65"/>
      <c r="B13" s="66"/>
      <c r="C13" s="65"/>
      <c r="D13" s="65"/>
      <c r="E13" s="65"/>
      <c r="F13" s="65"/>
      <c r="G13" s="65"/>
      <c r="H13" s="65"/>
      <c r="I13" s="65"/>
      <c r="J13" s="65"/>
    </row>
    <row r="14" spans="1:10" s="67" customFormat="1" ht="15.6">
      <c r="A14" s="65"/>
      <c r="B14" s="66"/>
      <c r="C14" s="65"/>
      <c r="D14" s="65"/>
      <c r="E14" s="65"/>
      <c r="F14" s="65"/>
      <c r="G14" s="65"/>
      <c r="H14" s="65"/>
      <c r="I14" s="65"/>
      <c r="J14" s="65"/>
    </row>
    <row r="15" spans="1:10" s="67" customFormat="1" ht="15.6">
      <c r="A15" s="65"/>
      <c r="B15" s="66"/>
      <c r="C15" s="65"/>
      <c r="D15" s="65"/>
      <c r="E15" s="65"/>
      <c r="F15" s="65"/>
      <c r="G15" s="65"/>
      <c r="H15" s="65"/>
      <c r="I15" s="65"/>
      <c r="J15" s="65"/>
    </row>
    <row r="16" spans="1:10" s="67" customFormat="1" ht="15.6">
      <c r="A16" s="65"/>
      <c r="B16" s="66"/>
      <c r="C16" s="65"/>
      <c r="D16" s="65"/>
      <c r="E16" s="65"/>
      <c r="F16" s="65"/>
      <c r="G16" s="65"/>
      <c r="H16" s="65"/>
      <c r="I16" s="65"/>
      <c r="J16" s="65"/>
    </row>
    <row r="17" spans="1:10" s="67" customFormat="1" ht="15.6">
      <c r="A17" s="65"/>
      <c r="B17" s="66"/>
      <c r="C17" s="65"/>
      <c r="D17" s="65"/>
      <c r="E17" s="65"/>
      <c r="F17" s="65"/>
      <c r="G17" s="65"/>
      <c r="H17" s="65"/>
      <c r="I17" s="65"/>
      <c r="J17" s="65"/>
    </row>
    <row r="18" spans="1:10" s="67" customFormat="1" ht="15.6">
      <c r="A18" s="65"/>
      <c r="B18" s="66"/>
      <c r="C18" s="65"/>
      <c r="D18" s="65"/>
      <c r="E18" s="65"/>
      <c r="F18" s="65"/>
      <c r="G18" s="65"/>
      <c r="H18" s="65"/>
      <c r="I18" s="65"/>
      <c r="J18" s="65"/>
    </row>
    <row r="19" spans="1:10" s="67" customFormat="1" ht="15.6">
      <c r="A19" s="65"/>
      <c r="B19" s="66"/>
      <c r="C19" s="65"/>
      <c r="D19" s="65"/>
      <c r="E19" s="65"/>
      <c r="F19" s="65"/>
      <c r="G19" s="65"/>
      <c r="H19" s="65"/>
      <c r="I19" s="65"/>
      <c r="J19" s="65"/>
    </row>
    <row r="20" s="67" customFormat="1" ht="15">
      <c r="B20" s="68"/>
    </row>
  </sheetData>
  <mergeCells count="10">
    <mergeCell ref="B3:B5"/>
    <mergeCell ref="A3:A5"/>
    <mergeCell ref="A1:J1"/>
    <mergeCell ref="A2:J2"/>
    <mergeCell ref="C4:D4"/>
    <mergeCell ref="E4:F4"/>
    <mergeCell ref="G4:H4"/>
    <mergeCell ref="C3:H3"/>
    <mergeCell ref="I3:I5"/>
    <mergeCell ref="J3:J5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2017-07-13T14:23:37Z</dcterms:modified>
  <cp:category/>
  <cp:version/>
  <cp:contentType/>
  <cp:contentStatus/>
</cp:coreProperties>
</file>