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8" windowWidth="15120" windowHeight="7956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I13" i="1" l="1"/>
  <c r="I11" i="1"/>
  <c r="I16" i="1"/>
  <c r="I10" i="1" s="1"/>
  <c r="H17" i="1"/>
  <c r="H11" i="1" s="1"/>
  <c r="H15" i="1"/>
  <c r="H9" i="1" s="1"/>
  <c r="M103" i="1"/>
  <c r="M102" i="1"/>
  <c r="M101" i="1"/>
  <c r="M100" i="1"/>
  <c r="M99" i="1"/>
  <c r="L98" i="1"/>
  <c r="K98" i="1"/>
  <c r="J98" i="1"/>
  <c r="I98" i="1"/>
  <c r="H98" i="1"/>
  <c r="M97" i="1"/>
  <c r="M96" i="1"/>
  <c r="M95" i="1"/>
  <c r="M94" i="1"/>
  <c r="M93" i="1"/>
  <c r="L92" i="1"/>
  <c r="K92" i="1"/>
  <c r="J92" i="1"/>
  <c r="I92" i="1"/>
  <c r="H92" i="1"/>
  <c r="M91" i="1"/>
  <c r="M90" i="1"/>
  <c r="M89" i="1"/>
  <c r="M88" i="1"/>
  <c r="M87" i="1"/>
  <c r="L86" i="1"/>
  <c r="K86" i="1"/>
  <c r="J86" i="1"/>
  <c r="I86" i="1"/>
  <c r="H86" i="1"/>
  <c r="M85" i="1"/>
  <c r="M84" i="1"/>
  <c r="M83" i="1"/>
  <c r="M82" i="1"/>
  <c r="M81" i="1"/>
  <c r="L80" i="1"/>
  <c r="K80" i="1"/>
  <c r="J80" i="1"/>
  <c r="I80" i="1"/>
  <c r="H80" i="1"/>
  <c r="M79" i="1"/>
  <c r="M78" i="1"/>
  <c r="M77" i="1"/>
  <c r="M76" i="1"/>
  <c r="M75" i="1"/>
  <c r="L74" i="1"/>
  <c r="K74" i="1"/>
  <c r="J74" i="1"/>
  <c r="I74" i="1"/>
  <c r="H74" i="1"/>
  <c r="M73" i="1"/>
  <c r="M72" i="1"/>
  <c r="M71" i="1"/>
  <c r="M70" i="1"/>
  <c r="M69" i="1"/>
  <c r="L68" i="1"/>
  <c r="K68" i="1"/>
  <c r="J68" i="1"/>
  <c r="I68" i="1"/>
  <c r="H68" i="1"/>
  <c r="M67" i="1"/>
  <c r="M66" i="1"/>
  <c r="M65" i="1"/>
  <c r="M64" i="1"/>
  <c r="M63" i="1"/>
  <c r="L62" i="1"/>
  <c r="K62" i="1"/>
  <c r="J62" i="1"/>
  <c r="I62" i="1"/>
  <c r="H62" i="1"/>
  <c r="M61" i="1"/>
  <c r="M60" i="1"/>
  <c r="M59" i="1"/>
  <c r="M58" i="1"/>
  <c r="M57" i="1"/>
  <c r="L56" i="1"/>
  <c r="K56" i="1"/>
  <c r="J56" i="1"/>
  <c r="I56" i="1"/>
  <c r="H56" i="1"/>
  <c r="M55" i="1"/>
  <c r="M54" i="1"/>
  <c r="M53" i="1"/>
  <c r="M52" i="1"/>
  <c r="M51" i="1"/>
  <c r="L50" i="1"/>
  <c r="K50" i="1"/>
  <c r="J50" i="1"/>
  <c r="I50" i="1"/>
  <c r="H50" i="1"/>
  <c r="F10" i="4"/>
  <c r="F9" i="4"/>
  <c r="F8" i="4"/>
  <c r="F12" i="4"/>
  <c r="M80" i="1" l="1"/>
  <c r="M86" i="1"/>
  <c r="M98" i="1"/>
  <c r="M92" i="1"/>
  <c r="M74" i="1"/>
  <c r="M68" i="1"/>
  <c r="M62" i="1"/>
  <c r="M56" i="1"/>
  <c r="M50" i="1"/>
  <c r="J70" i="4"/>
  <c r="J69" i="4"/>
  <c r="J68" i="4"/>
  <c r="J67" i="4" s="1"/>
  <c r="I67" i="4"/>
  <c r="H67" i="4"/>
  <c r="G67" i="4"/>
  <c r="F67" i="4"/>
  <c r="E67" i="4"/>
  <c r="J66" i="4"/>
  <c r="J65" i="4"/>
  <c r="J64" i="4"/>
  <c r="I63" i="4"/>
  <c r="H63" i="4"/>
  <c r="G63" i="4"/>
  <c r="F63" i="4"/>
  <c r="E63" i="4"/>
  <c r="J62" i="4"/>
  <c r="J61" i="4"/>
  <c r="J60" i="4"/>
  <c r="I59" i="4"/>
  <c r="H59" i="4"/>
  <c r="G59" i="4"/>
  <c r="F59" i="4"/>
  <c r="E59" i="4"/>
  <c r="J58" i="4"/>
  <c r="J57" i="4"/>
  <c r="J56" i="4"/>
  <c r="I55" i="4"/>
  <c r="H55" i="4"/>
  <c r="G55" i="4"/>
  <c r="F55" i="4"/>
  <c r="E55" i="4"/>
  <c r="J54" i="4"/>
  <c r="J53" i="4"/>
  <c r="J52" i="4"/>
  <c r="I51" i="4"/>
  <c r="H51" i="4"/>
  <c r="G51" i="4"/>
  <c r="F51" i="4"/>
  <c r="E51" i="4"/>
  <c r="J42" i="4"/>
  <c r="J41" i="4"/>
  <c r="J40" i="4"/>
  <c r="I39" i="4"/>
  <c r="H39" i="4"/>
  <c r="G39" i="4"/>
  <c r="F39" i="4"/>
  <c r="E39" i="4"/>
  <c r="J38" i="4"/>
  <c r="J37" i="4"/>
  <c r="J36" i="4"/>
  <c r="I35" i="4"/>
  <c r="H35" i="4"/>
  <c r="G35" i="4"/>
  <c r="F35" i="4"/>
  <c r="E35" i="4"/>
  <c r="J34" i="4"/>
  <c r="J33" i="4"/>
  <c r="J32" i="4"/>
  <c r="I31" i="4"/>
  <c r="H31" i="4"/>
  <c r="G31" i="4"/>
  <c r="F31" i="4"/>
  <c r="E31" i="4"/>
  <c r="J26" i="4"/>
  <c r="J25" i="4"/>
  <c r="J24" i="4"/>
  <c r="I23" i="4"/>
  <c r="H23" i="4"/>
  <c r="G23" i="4"/>
  <c r="F23" i="4"/>
  <c r="E23" i="4"/>
  <c r="J63" i="4" l="1"/>
  <c r="J55" i="4"/>
  <c r="J59" i="4"/>
  <c r="J35" i="4"/>
  <c r="J39" i="4"/>
  <c r="J51" i="4"/>
  <c r="J23" i="4"/>
  <c r="J31" i="4"/>
  <c r="M115" i="1"/>
  <c r="M113" i="1"/>
  <c r="M109" i="1"/>
  <c r="M107" i="1"/>
  <c r="M48" i="1"/>
  <c r="M46" i="1"/>
  <c r="M42" i="1"/>
  <c r="M40" i="1"/>
  <c r="M36" i="1"/>
  <c r="M34" i="1"/>
  <c r="M30" i="1"/>
  <c r="M28" i="1"/>
  <c r="M24" i="1"/>
  <c r="M22" i="1"/>
  <c r="L18" i="1"/>
  <c r="K18" i="1"/>
  <c r="J18" i="1"/>
  <c r="I18" i="1"/>
  <c r="I12" i="1" s="1"/>
  <c r="H18" i="1"/>
  <c r="L16" i="1"/>
  <c r="K16" i="1"/>
  <c r="J16" i="1"/>
  <c r="H16" i="1"/>
  <c r="L12" i="1"/>
  <c r="K12" i="1"/>
  <c r="J12" i="1"/>
  <c r="H12" i="1"/>
  <c r="L10" i="1"/>
  <c r="K10" i="1"/>
  <c r="J10" i="1"/>
  <c r="H10" i="1"/>
  <c r="M18" i="1" l="1"/>
  <c r="M12" i="1"/>
  <c r="M10" i="1"/>
  <c r="M16" i="1"/>
  <c r="G10" i="4" l="1"/>
  <c r="H10" i="4"/>
  <c r="I10" i="4"/>
  <c r="G9" i="4"/>
  <c r="H9" i="4"/>
  <c r="I9" i="4"/>
  <c r="F7" i="4"/>
  <c r="G8" i="4"/>
  <c r="G7" i="4" s="1"/>
  <c r="H8" i="4"/>
  <c r="H7" i="4" s="1"/>
  <c r="I8" i="4"/>
  <c r="E9" i="4"/>
  <c r="E10" i="4"/>
  <c r="E8" i="4"/>
  <c r="F14" i="4"/>
  <c r="G14" i="4"/>
  <c r="H14" i="4"/>
  <c r="I14" i="4"/>
  <c r="F13" i="4"/>
  <c r="G13" i="4"/>
  <c r="H13" i="4"/>
  <c r="I13" i="4"/>
  <c r="E13" i="4"/>
  <c r="E14" i="4"/>
  <c r="F11" i="4"/>
  <c r="G12" i="4"/>
  <c r="G11" i="4" s="1"/>
  <c r="H12" i="4"/>
  <c r="H11" i="4" s="1"/>
  <c r="I12" i="4"/>
  <c r="I11" i="4" s="1"/>
  <c r="E12" i="4"/>
  <c r="F15" i="4"/>
  <c r="G15" i="4"/>
  <c r="H15" i="4"/>
  <c r="I15" i="4"/>
  <c r="E15" i="4"/>
  <c r="J17" i="4"/>
  <c r="J18" i="4"/>
  <c r="J16" i="4"/>
  <c r="F19" i="4"/>
  <c r="G19" i="4"/>
  <c r="H19" i="4"/>
  <c r="I19" i="4"/>
  <c r="E19" i="4"/>
  <c r="J21" i="4"/>
  <c r="J22" i="4"/>
  <c r="J20" i="4"/>
  <c r="F27" i="4"/>
  <c r="G27" i="4"/>
  <c r="H27" i="4"/>
  <c r="I27" i="4"/>
  <c r="E27" i="4"/>
  <c r="J29" i="4"/>
  <c r="J30" i="4"/>
  <c r="J28" i="4"/>
  <c r="F43" i="4"/>
  <c r="G43" i="4"/>
  <c r="H43" i="4"/>
  <c r="I43" i="4"/>
  <c r="E43" i="4"/>
  <c r="J45" i="4"/>
  <c r="J46" i="4"/>
  <c r="J44" i="4"/>
  <c r="J49" i="4"/>
  <c r="J50" i="4"/>
  <c r="F47" i="4"/>
  <c r="G47" i="4"/>
  <c r="H47" i="4"/>
  <c r="I47" i="4"/>
  <c r="E47" i="4"/>
  <c r="J48" i="4"/>
  <c r="F71" i="4"/>
  <c r="G71" i="4"/>
  <c r="H71" i="4"/>
  <c r="I71" i="4"/>
  <c r="E71" i="4"/>
  <c r="J73" i="4"/>
  <c r="J74" i="4"/>
  <c r="J72" i="4"/>
  <c r="F75" i="4"/>
  <c r="G75" i="4"/>
  <c r="H75" i="4"/>
  <c r="I75" i="4"/>
  <c r="E75" i="4"/>
  <c r="J77" i="4"/>
  <c r="J78" i="4"/>
  <c r="J76" i="4"/>
  <c r="M17" i="1"/>
  <c r="M19" i="1"/>
  <c r="I15" i="1"/>
  <c r="I14" i="1" s="1"/>
  <c r="J15" i="1"/>
  <c r="J14" i="1" s="1"/>
  <c r="K15" i="1"/>
  <c r="K14" i="1" s="1"/>
  <c r="L15" i="1"/>
  <c r="L14" i="1" s="1"/>
  <c r="I9" i="1"/>
  <c r="J9" i="1"/>
  <c r="K9" i="1"/>
  <c r="L9" i="1"/>
  <c r="M114" i="1"/>
  <c r="M116" i="1"/>
  <c r="M112" i="1"/>
  <c r="M108" i="1"/>
  <c r="M110" i="1"/>
  <c r="M106" i="1"/>
  <c r="M47" i="1"/>
  <c r="M49" i="1"/>
  <c r="M45" i="1"/>
  <c r="M41" i="1"/>
  <c r="M43" i="1"/>
  <c r="M39" i="1"/>
  <c r="M35" i="1"/>
  <c r="M37" i="1"/>
  <c r="M33" i="1"/>
  <c r="M23" i="1"/>
  <c r="M25" i="1"/>
  <c r="M27" i="1"/>
  <c r="M21" i="1"/>
  <c r="J13" i="1"/>
  <c r="K13" i="1"/>
  <c r="L13" i="1"/>
  <c r="J11" i="1"/>
  <c r="K11" i="1"/>
  <c r="L11" i="1"/>
  <c r="H13" i="1"/>
  <c r="I111" i="1"/>
  <c r="J111" i="1"/>
  <c r="K111" i="1"/>
  <c r="L111" i="1"/>
  <c r="H111" i="1"/>
  <c r="I105" i="1"/>
  <c r="J105" i="1"/>
  <c r="K105" i="1"/>
  <c r="L105" i="1"/>
  <c r="H105" i="1"/>
  <c r="I44" i="1"/>
  <c r="J44" i="1"/>
  <c r="K44" i="1"/>
  <c r="L44" i="1"/>
  <c r="H44" i="1"/>
  <c r="I38" i="1"/>
  <c r="J38" i="1"/>
  <c r="K38" i="1"/>
  <c r="L38" i="1"/>
  <c r="H38" i="1"/>
  <c r="I32" i="1"/>
  <c r="J32" i="1"/>
  <c r="K32" i="1"/>
  <c r="L32" i="1"/>
  <c r="H32" i="1"/>
  <c r="I26" i="1"/>
  <c r="J26" i="1"/>
  <c r="K26" i="1"/>
  <c r="L26" i="1"/>
  <c r="M26" i="1"/>
  <c r="H26" i="1"/>
  <c r="I20" i="1"/>
  <c r="J20" i="1"/>
  <c r="K20" i="1"/>
  <c r="L20" i="1"/>
  <c r="H20" i="1"/>
  <c r="M11" i="1" l="1"/>
  <c r="H8" i="1"/>
  <c r="J12" i="4"/>
  <c r="J10" i="4"/>
  <c r="J14" i="4"/>
  <c r="M15" i="1"/>
  <c r="M14" i="1" s="1"/>
  <c r="M32" i="1"/>
  <c r="J47" i="4"/>
  <c r="J8" i="4"/>
  <c r="M111" i="1"/>
  <c r="M38" i="1"/>
  <c r="M13" i="1"/>
  <c r="M44" i="1"/>
  <c r="J43" i="4"/>
  <c r="J27" i="4"/>
  <c r="J19" i="4"/>
  <c r="J15" i="4"/>
  <c r="E11" i="4"/>
  <c r="J75" i="4"/>
  <c r="J9" i="4"/>
  <c r="I7" i="4"/>
  <c r="M105" i="1"/>
  <c r="J71" i="4"/>
  <c r="J13" i="4"/>
  <c r="E7" i="4"/>
  <c r="M9" i="1"/>
  <c r="H14" i="1"/>
  <c r="M20" i="1"/>
  <c r="K8" i="1"/>
  <c r="I8" i="1"/>
  <c r="L8" i="1"/>
  <c r="J8" i="1"/>
  <c r="M8" i="1" l="1"/>
  <c r="J11" i="4"/>
  <c r="J7" i="4"/>
</calcChain>
</file>

<file path=xl/sharedStrings.xml><?xml version="1.0" encoding="utf-8"?>
<sst xmlns="http://schemas.openxmlformats.org/spreadsheetml/2006/main" count="592" uniqueCount="118">
  <si>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</si>
  <si>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</si>
  <si>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</si>
  <si>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</si>
  <si>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</si>
  <si>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</si>
  <si>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</si>
  <si>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</si>
  <si>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</si>
  <si>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</si>
  <si>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"Развитие малого и среднего предпринимательства в Лахденпохском муниципальном районе" на 2020-2024 годы</t>
  </si>
  <si>
    <t>всего</t>
  </si>
  <si>
    <t>Х</t>
  </si>
  <si>
    <t>Бюджет района</t>
  </si>
  <si>
    <t>Бюджет Республики Карелия</t>
  </si>
  <si>
    <t>Бюджет Российской Федерации</t>
  </si>
  <si>
    <t>031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</si>
  <si>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на 2020-2024 годы,  тыс.руб.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</si>
  <si>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на 2020-2024 годы,  тыс.руб. 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</si>
  <si>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</si>
  <si>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</si>
  <si>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</si>
  <si>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</si>
  <si>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</si>
  <si>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</si>
  <si>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</si>
  <si>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</si>
  <si>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</si>
  <si>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</si>
  <si>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</si>
  <si>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</si>
  <si>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</si>
  <si>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</si>
  <si>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</si>
  <si>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</si>
  <si>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</si>
  <si>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</si>
  <si>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</si>
  <si>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</si>
  <si>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</si>
  <si>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</si>
  <si>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</si>
  <si>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</si>
  <si>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</si>
  <si>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Муниципальная программа "Развитие малого и среднего предпринимательства в Лахденпохском муниципальном районе" на 2020-2024 годы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</si>
  <si>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</si>
  <si>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</si>
  <si>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</si>
  <si>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План реализации муниципальной программы "Развитие малого и среднего предпринимательства                                                                                        в Лахденпохском муниципальном районе" на 2020-2024 годы                                                                                                                                                                                НА 2020 ГОД И ПЛАНОВЫЙ ПЕРИОД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</si>
  <si>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</si>
  <si>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 xml:space="preserve"> Предоставление целевых грантов начинающим субъектам малого предпринимательства на создание собственного дела</t>
  </si>
  <si>
    <t>Отдел экономики и инвестиционной политики Администрации</t>
  </si>
  <si>
    <t>средства, поступившие в бюджет Лахденпохского муниципального района из бюджета Республики Карелия</t>
  </si>
  <si>
    <t>0412</t>
  </si>
  <si>
    <t>08000S3240</t>
  </si>
  <si>
    <t>810</t>
  </si>
  <si>
    <t>0800043240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</si>
  <si>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</si>
  <si>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</si>
  <si>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</si>
  <si>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</si>
  <si>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</si>
  <si>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</si>
  <si>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</si>
  <si>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</si>
  <si>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</si>
  <si>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</si>
  <si>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</si>
  <si>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</si>
  <si>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Муниципа-льная программа</t>
  </si>
  <si>
    <t>08001S3240</t>
  </si>
  <si>
    <t>0800143240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</si>
  <si>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</si>
  <si>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</si>
  <si>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</si>
  <si>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</si>
  <si>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</si>
  <si>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</si>
  <si>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по уплате лизинговых платежей по договорам финансовой аренды (лизинга), заключенным с российскими лизинговыми организациями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</si>
  <si>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</si>
  <si>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 </t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</si>
  <si>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 (далее – товары первой необходимости), 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</si>
  <si>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9.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</si>
  <si>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</si>
  <si>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11.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электрическую энергию, тепловую энергию, водоснабжение, водоотведение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</si>
  <si>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</si>
  <si>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13. субсидирование 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</si>
  <si>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14. возмещение части затрат субъектов малого и среднего предпринимательства на приобретение древесного топлива</t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</si>
  <si>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</si>
  <si>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* - направление, реализуемое в 2020 году</t>
  </si>
  <si>
    <t>О412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</si>
  <si>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</si>
  <si>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</si>
  <si>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</si>
  <si>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</si>
  <si>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</si>
  <si>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</si>
  <si>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</si>
  <si>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</si>
  <si>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</si>
  <si>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</si>
  <si>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</si>
  <si>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</si>
  <si>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по уплате лизинговых платежей по договорам финансовой аренды (лизинга), заключенным с российскими лизинговыми организациями</t>
  </si>
  <si>
    <t xml:space="preserve"> 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</si>
  <si>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 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</si>
  <si>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 (далее – товары первой необходимости), 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</si>
  <si>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</si>
  <si>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</si>
  <si>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электрическую энергию, тепловую энергию, водоснабжение, водоотведение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</si>
  <si>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</si>
  <si>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 xml:space="preserve"> субсидирование 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</si>
  <si>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 xml:space="preserve"> возмещение части затрат субъектов малого и среднего предпринимательства на приобретение древесного топлива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</si>
  <si>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</si>
  <si>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</si>
  <si>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</si>
  <si>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 утверждено постановлением Администрации Лахденпохского муниципального района от 30.07.2021г. №602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</si>
  <si>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утверждено постановлением Администрации Лахденпохского муниципального района от 30.07.2021г. №602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</si>
</sst>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2" fontId="2" fillId="2" borderId="5" xfId="0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2" fontId="8" fillId="2" borderId="6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9" fillId="0" borderId="0" xfId="0" applyFont="1"/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2" borderId="5" xfId="0" applyFont="1" applyFill="1" applyBorder="1" applyAlignment="1">
      <alignment horizontal="center" vertical="center" textRotation="180"/>
    </xf>
    <xf numFmtId="0" fontId="3" fillId="2" borderId="6" xfId="0" applyFont="1" applyFill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tabSelected="1" workbookViewId="0">
      <selection activeCell="N4" sqref="N4"/>
    </sheetView>
  </sheetViews>
  <sheetFormatPr defaultRowHeight="14.4" x14ac:dyDescent="0.3"/>
  <cols>
    <col min="2" max="2" width="27.109375" customWidth="1"/>
    <col min="3" max="3" width="13.88671875" customWidth="1"/>
    <col min="4" max="4" width="7.6640625" customWidth="1"/>
    <col min="5" max="5" width="8.109375" customWidth="1"/>
    <col min="6" max="6" width="12.6640625" customWidth="1"/>
    <col min="7" max="7" width="8.33203125" customWidth="1"/>
    <col min="8" max="8" width="9.44140625" bestFit="1" customWidth="1"/>
    <col min="9" max="12" width="9.33203125" bestFit="1" customWidth="1"/>
    <col min="13" max="13" width="9.44140625" bestFit="1" customWidth="1"/>
  </cols>
  <sheetData>
    <row r="1" spans="1:13" ht="78.75" customHeight="1" x14ac:dyDescent="0.3">
      <c r="J1" s="58" t="s">
        <v>116</v>
      </c>
      <c r="K1" s="58"/>
      <c r="L1" s="58"/>
      <c r="M1" s="58"/>
    </row>
    <row r="3" spans="1:13" ht="37.5" customHeight="1" x14ac:dyDescent="0.3">
      <c r="A3" s="59" t="s">
        <v>17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42.75" customHeight="1" x14ac:dyDescent="0.3">
      <c r="A4" s="63" t="s">
        <v>0</v>
      </c>
      <c r="B4" s="63" t="s">
        <v>1</v>
      </c>
      <c r="C4" s="63" t="s">
        <v>2</v>
      </c>
      <c r="D4" s="60" t="s">
        <v>3</v>
      </c>
      <c r="E4" s="61"/>
      <c r="F4" s="61"/>
      <c r="G4" s="62"/>
      <c r="H4" s="60" t="s">
        <v>4</v>
      </c>
      <c r="I4" s="61"/>
      <c r="J4" s="61"/>
      <c r="K4" s="61"/>
      <c r="L4" s="61"/>
      <c r="M4" s="62"/>
    </row>
    <row r="5" spans="1:13" ht="32.25" customHeight="1" x14ac:dyDescent="0.3">
      <c r="A5" s="64"/>
      <c r="B5" s="64"/>
      <c r="C5" s="64"/>
      <c r="D5" s="2" t="s">
        <v>5</v>
      </c>
      <c r="E5" s="2" t="s">
        <v>6</v>
      </c>
      <c r="F5" s="2" t="s">
        <v>7</v>
      </c>
      <c r="G5" s="2" t="s">
        <v>8</v>
      </c>
      <c r="H5" s="2">
        <v>2020</v>
      </c>
      <c r="I5" s="37">
        <v>2021</v>
      </c>
      <c r="J5" s="2">
        <v>2022</v>
      </c>
      <c r="K5" s="2">
        <v>2023</v>
      </c>
      <c r="L5" s="2">
        <v>2024</v>
      </c>
      <c r="M5" s="2" t="s">
        <v>9</v>
      </c>
    </row>
    <row r="6" spans="1:13" s="1" customForma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8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3">
      <c r="A7" s="55" t="s">
        <v>69</v>
      </c>
      <c r="B7" s="52" t="s">
        <v>10</v>
      </c>
      <c r="C7" s="5" t="s">
        <v>11</v>
      </c>
      <c r="D7" s="3" t="s">
        <v>12</v>
      </c>
      <c r="E7" s="3" t="s">
        <v>12</v>
      </c>
      <c r="F7" s="3" t="s">
        <v>12</v>
      </c>
      <c r="G7" s="3" t="s">
        <v>12</v>
      </c>
      <c r="H7" s="3"/>
      <c r="I7" s="38"/>
      <c r="J7" s="3"/>
      <c r="K7" s="3"/>
      <c r="L7" s="3"/>
      <c r="M7" s="3"/>
    </row>
    <row r="8" spans="1:13" ht="44.4" customHeight="1" x14ac:dyDescent="0.3">
      <c r="A8" s="56"/>
      <c r="B8" s="54"/>
      <c r="C8" s="7" t="s">
        <v>51</v>
      </c>
      <c r="D8" s="3" t="s">
        <v>12</v>
      </c>
      <c r="E8" s="3" t="s">
        <v>12</v>
      </c>
      <c r="F8" s="3" t="s">
        <v>12</v>
      </c>
      <c r="G8" s="3" t="s">
        <v>12</v>
      </c>
      <c r="H8" s="32">
        <f>SUM(H9:H13)</f>
        <v>1750</v>
      </c>
      <c r="I8" s="39">
        <f t="shared" ref="I8:M8" si="0">SUM(I9:I13)</f>
        <v>150</v>
      </c>
      <c r="J8" s="32">
        <f t="shared" si="0"/>
        <v>170</v>
      </c>
      <c r="K8" s="32">
        <f t="shared" si="0"/>
        <v>180</v>
      </c>
      <c r="L8" s="32">
        <f t="shared" si="0"/>
        <v>200</v>
      </c>
      <c r="M8" s="32">
        <f t="shared" si="0"/>
        <v>2450</v>
      </c>
    </row>
    <row r="9" spans="1:13" x14ac:dyDescent="0.3">
      <c r="A9" s="56"/>
      <c r="B9" s="47" t="s">
        <v>13</v>
      </c>
      <c r="C9" s="5"/>
      <c r="D9" s="9" t="s">
        <v>16</v>
      </c>
      <c r="E9" s="9" t="s">
        <v>53</v>
      </c>
      <c r="F9" s="9" t="s">
        <v>54</v>
      </c>
      <c r="G9" s="9" t="s">
        <v>55</v>
      </c>
      <c r="H9" s="33">
        <f>H15</f>
        <v>150</v>
      </c>
      <c r="I9" s="40">
        <f>I21+I27+I33+I39+I45+I112+I106</f>
        <v>0</v>
      </c>
      <c r="J9" s="33">
        <f>J21+J27+J33+J39+J45+J112+J106</f>
        <v>0</v>
      </c>
      <c r="K9" s="33">
        <f>K21+K27+K33+K39+K45+K112+K106</f>
        <v>0</v>
      </c>
      <c r="L9" s="33">
        <f>L21+L27+L33+L39+L45+L112+L106</f>
        <v>0</v>
      </c>
      <c r="M9" s="33">
        <f>SUM(H9:L9)</f>
        <v>150</v>
      </c>
    </row>
    <row r="10" spans="1:13" x14ac:dyDescent="0.3">
      <c r="A10" s="56"/>
      <c r="B10" s="48"/>
      <c r="C10" s="5"/>
      <c r="D10" s="9" t="s">
        <v>16</v>
      </c>
      <c r="E10" s="9" t="s">
        <v>53</v>
      </c>
      <c r="F10" s="9" t="s">
        <v>70</v>
      </c>
      <c r="G10" s="9" t="s">
        <v>55</v>
      </c>
      <c r="H10" s="33">
        <f>H22+H28+H34+H40+H46+H113+H107</f>
        <v>0</v>
      </c>
      <c r="I10" s="40">
        <f>I16</f>
        <v>150</v>
      </c>
      <c r="J10" s="33">
        <f>J22+J28+J34+J40+J46+J113+J107</f>
        <v>170</v>
      </c>
      <c r="K10" s="33">
        <f>K22+K28+K34+K40+K46+K113+K107</f>
        <v>180</v>
      </c>
      <c r="L10" s="33">
        <f>L22+L28+L34+L40+L46+L113+L107</f>
        <v>200</v>
      </c>
      <c r="M10" s="33">
        <f>SUM(H10:L10)</f>
        <v>700</v>
      </c>
    </row>
    <row r="11" spans="1:13" x14ac:dyDescent="0.3">
      <c r="A11" s="56"/>
      <c r="B11" s="47" t="s">
        <v>14</v>
      </c>
      <c r="C11" s="5"/>
      <c r="D11" s="9" t="s">
        <v>16</v>
      </c>
      <c r="E11" s="9" t="s">
        <v>53</v>
      </c>
      <c r="F11" s="9" t="s">
        <v>56</v>
      </c>
      <c r="G11" s="9" t="s">
        <v>55</v>
      </c>
      <c r="H11" s="33">
        <f>H17</f>
        <v>1600</v>
      </c>
      <c r="I11" s="40">
        <f>I17</f>
        <v>0</v>
      </c>
      <c r="J11" s="33">
        <f>J23+J29+J35+J41+J47+J114</f>
        <v>0</v>
      </c>
      <c r="K11" s="33">
        <f>K23+K29+K35+K41+K47+K114</f>
        <v>0</v>
      </c>
      <c r="L11" s="33">
        <f>L23+L29+L35+L41+L47+L114</f>
        <v>0</v>
      </c>
      <c r="M11" s="33">
        <f t="shared" ref="M11:M13" si="1">SUM(H11:L11)</f>
        <v>1600</v>
      </c>
    </row>
    <row r="12" spans="1:13" x14ac:dyDescent="0.3">
      <c r="A12" s="56"/>
      <c r="B12" s="48"/>
      <c r="C12" s="5"/>
      <c r="D12" s="9" t="s">
        <v>16</v>
      </c>
      <c r="E12" s="9" t="s">
        <v>53</v>
      </c>
      <c r="F12" s="9" t="s">
        <v>71</v>
      </c>
      <c r="G12" s="9" t="s">
        <v>55</v>
      </c>
      <c r="H12" s="33">
        <f>H24+H30+H36+H42+H48+H115+H109</f>
        <v>0</v>
      </c>
      <c r="I12" s="40">
        <f>I18</f>
        <v>0</v>
      </c>
      <c r="J12" s="33">
        <f>J24+J30+J36+J42+J48+J115+J109</f>
        <v>0</v>
      </c>
      <c r="K12" s="33">
        <f>K24+K30+K36+K42+K48+K115+K109</f>
        <v>0</v>
      </c>
      <c r="L12" s="33">
        <f>L24+L30+L36+L42+L48+L115+L109</f>
        <v>0</v>
      </c>
      <c r="M12" s="33">
        <f>SUM(H12:L12)</f>
        <v>0</v>
      </c>
    </row>
    <row r="13" spans="1:13" x14ac:dyDescent="0.3">
      <c r="A13" s="57"/>
      <c r="B13" s="5" t="s">
        <v>15</v>
      </c>
      <c r="C13" s="5"/>
      <c r="D13" s="9"/>
      <c r="E13" s="9"/>
      <c r="F13" s="9"/>
      <c r="G13" s="9"/>
      <c r="H13" s="33">
        <f>H25+H31+H37+H43+H49+H116</f>
        <v>0</v>
      </c>
      <c r="I13" s="40">
        <f>I19</f>
        <v>0</v>
      </c>
      <c r="J13" s="33">
        <f>J25+J31+J37+J43+J49+J116</f>
        <v>0</v>
      </c>
      <c r="K13" s="33">
        <f>K25+K31+K37+K43+K49+K116</f>
        <v>0</v>
      </c>
      <c r="L13" s="33">
        <f>L25+L31+L37+L43+L49+L116</f>
        <v>0</v>
      </c>
      <c r="M13" s="33">
        <f t="shared" si="1"/>
        <v>0</v>
      </c>
    </row>
    <row r="14" spans="1:13" ht="72" x14ac:dyDescent="0.3">
      <c r="A14" s="52" t="s">
        <v>61</v>
      </c>
      <c r="B14" s="8" t="s">
        <v>49</v>
      </c>
      <c r="C14" s="7" t="s">
        <v>51</v>
      </c>
      <c r="D14" s="9"/>
      <c r="E14" s="9"/>
      <c r="F14" s="9"/>
      <c r="G14" s="9"/>
      <c r="H14" s="32">
        <f>SUM(H15:H19)</f>
        <v>1750</v>
      </c>
      <c r="I14" s="39">
        <f t="shared" ref="I14:M14" si="2">SUM(I15:I19)</f>
        <v>150</v>
      </c>
      <c r="J14" s="32">
        <f t="shared" si="2"/>
        <v>170</v>
      </c>
      <c r="K14" s="32">
        <f t="shared" si="2"/>
        <v>180</v>
      </c>
      <c r="L14" s="32">
        <f t="shared" si="2"/>
        <v>200</v>
      </c>
      <c r="M14" s="32">
        <f t="shared" si="2"/>
        <v>2450</v>
      </c>
    </row>
    <row r="15" spans="1:13" x14ac:dyDescent="0.3">
      <c r="A15" s="53"/>
      <c r="B15" s="47" t="s">
        <v>13</v>
      </c>
      <c r="C15" s="5"/>
      <c r="D15" s="9" t="s">
        <v>16</v>
      </c>
      <c r="E15" s="9" t="s">
        <v>53</v>
      </c>
      <c r="F15" s="9" t="s">
        <v>54</v>
      </c>
      <c r="G15" s="9" t="s">
        <v>55</v>
      </c>
      <c r="H15" s="33">
        <f>H21+H27+H33+H39+H45+H106+H112+H69</f>
        <v>150</v>
      </c>
      <c r="I15" s="40">
        <f>I21+I27+I33+I39+I45+I106+I112</f>
        <v>0</v>
      </c>
      <c r="J15" s="33">
        <f>J21+J27+J33+J39+J45+J106+J112</f>
        <v>0</v>
      </c>
      <c r="K15" s="33">
        <f>K21+K27+K33+K39+K45+K106+K112</f>
        <v>0</v>
      </c>
      <c r="L15" s="33">
        <f>L21+L27+L33+L39+L45+L106+L112</f>
        <v>0</v>
      </c>
      <c r="M15" s="33">
        <f>SUM(H15:L15)</f>
        <v>150</v>
      </c>
    </row>
    <row r="16" spans="1:13" x14ac:dyDescent="0.3">
      <c r="A16" s="53"/>
      <c r="B16" s="48"/>
      <c r="C16" s="5"/>
      <c r="D16" s="9" t="s">
        <v>16</v>
      </c>
      <c r="E16" s="9" t="s">
        <v>53</v>
      </c>
      <c r="F16" s="9" t="s">
        <v>70</v>
      </c>
      <c r="G16" s="9" t="s">
        <v>55</v>
      </c>
      <c r="H16" s="33">
        <f>H22+H28+H34+H40+H46+H107+H113</f>
        <v>0</v>
      </c>
      <c r="I16" s="40">
        <f>I22+I28+I34+I40+I46+I52+I58+I64+I70+I76+I82+I88+I94+I100</f>
        <v>150</v>
      </c>
      <c r="J16" s="33">
        <f>J22+J28+J34+J40+J46+J107+J113</f>
        <v>170</v>
      </c>
      <c r="K16" s="33">
        <f>K22+K28+K34+K40+K46+K107+K113</f>
        <v>180</v>
      </c>
      <c r="L16" s="33">
        <f>L22+L28+L34+L40+L46+L107+L113</f>
        <v>200</v>
      </c>
      <c r="M16" s="33">
        <f>SUM(H16:L16)</f>
        <v>700</v>
      </c>
    </row>
    <row r="17" spans="1:13" x14ac:dyDescent="0.3">
      <c r="A17" s="53"/>
      <c r="B17" s="47" t="s">
        <v>14</v>
      </c>
      <c r="C17" s="5"/>
      <c r="D17" s="9" t="s">
        <v>16</v>
      </c>
      <c r="E17" s="9" t="s">
        <v>53</v>
      </c>
      <c r="F17" s="9" t="s">
        <v>56</v>
      </c>
      <c r="G17" s="9" t="s">
        <v>55</v>
      </c>
      <c r="H17" s="33">
        <f>H23+H29+H35+H41+H47+H108+H114+H71</f>
        <v>1600</v>
      </c>
      <c r="I17" s="40">
        <v>0</v>
      </c>
      <c r="J17" s="33">
        <v>0</v>
      </c>
      <c r="K17" s="33">
        <v>0</v>
      </c>
      <c r="L17" s="33">
        <v>0</v>
      </c>
      <c r="M17" s="33">
        <f t="shared" ref="M17:M19" si="3">SUM(H17:L17)</f>
        <v>1600</v>
      </c>
    </row>
    <row r="18" spans="1:13" x14ac:dyDescent="0.3">
      <c r="A18" s="53"/>
      <c r="B18" s="48"/>
      <c r="C18" s="5"/>
      <c r="D18" s="9" t="s">
        <v>16</v>
      </c>
      <c r="E18" s="9" t="s">
        <v>53</v>
      </c>
      <c r="F18" s="9" t="s">
        <v>71</v>
      </c>
      <c r="G18" s="9" t="s">
        <v>55</v>
      </c>
      <c r="H18" s="33">
        <f>H24+H30+H36+H42+H48+H109+H115</f>
        <v>0</v>
      </c>
      <c r="I18" s="40">
        <f>I24+I30+I36+I42+I48+I109+I115</f>
        <v>0</v>
      </c>
      <c r="J18" s="33">
        <f>J24+J30+J36+J42+J48+J109+J115</f>
        <v>0</v>
      </c>
      <c r="K18" s="33">
        <f>K24+K30+K36+K42+K48+K109+K115</f>
        <v>0</v>
      </c>
      <c r="L18" s="33">
        <f>L24+L30+L36+L42+L48+L109+L115</f>
        <v>0</v>
      </c>
      <c r="M18" s="33">
        <f>SUM(H18:L18)</f>
        <v>0</v>
      </c>
    </row>
    <row r="19" spans="1:13" x14ac:dyDescent="0.3">
      <c r="A19" s="54"/>
      <c r="B19" s="5" t="s">
        <v>15</v>
      </c>
      <c r="C19" s="5"/>
      <c r="D19" s="9"/>
      <c r="E19" s="9"/>
      <c r="F19" s="9"/>
      <c r="G19" s="9"/>
      <c r="H19" s="33">
        <v>0</v>
      </c>
      <c r="I19" s="40">
        <v>0</v>
      </c>
      <c r="J19" s="33">
        <v>0</v>
      </c>
      <c r="K19" s="33">
        <v>0</v>
      </c>
      <c r="L19" s="33">
        <v>0</v>
      </c>
      <c r="M19" s="33">
        <f t="shared" si="3"/>
        <v>0</v>
      </c>
    </row>
    <row r="20" spans="1:13" ht="48.6" x14ac:dyDescent="0.3">
      <c r="A20" s="49" t="s">
        <v>62</v>
      </c>
      <c r="B20" s="5" t="s">
        <v>50</v>
      </c>
      <c r="C20" s="7" t="s">
        <v>51</v>
      </c>
      <c r="D20" s="9"/>
      <c r="E20" s="9"/>
      <c r="F20" s="9"/>
      <c r="G20" s="9"/>
      <c r="H20" s="32">
        <f>SUM(H21:H25)</f>
        <v>500</v>
      </c>
      <c r="I20" s="39">
        <f t="shared" ref="I20:M20" si="4">SUM(I21:I25)</f>
        <v>52</v>
      </c>
      <c r="J20" s="32">
        <f t="shared" si="4"/>
        <v>120</v>
      </c>
      <c r="K20" s="32">
        <f t="shared" si="4"/>
        <v>130</v>
      </c>
      <c r="L20" s="32">
        <f t="shared" si="4"/>
        <v>140</v>
      </c>
      <c r="M20" s="32">
        <f t="shared" si="4"/>
        <v>942</v>
      </c>
    </row>
    <row r="21" spans="1:13" x14ac:dyDescent="0.3">
      <c r="A21" s="50"/>
      <c r="B21" s="47" t="s">
        <v>13</v>
      </c>
      <c r="C21" s="5"/>
      <c r="D21" s="9" t="s">
        <v>16</v>
      </c>
      <c r="E21" s="9" t="s">
        <v>53</v>
      </c>
      <c r="F21" s="9" t="s">
        <v>54</v>
      </c>
      <c r="G21" s="9" t="s">
        <v>55</v>
      </c>
      <c r="H21" s="33">
        <v>100</v>
      </c>
      <c r="I21" s="40">
        <v>0</v>
      </c>
      <c r="J21" s="33">
        <v>0</v>
      </c>
      <c r="K21" s="33">
        <v>0</v>
      </c>
      <c r="L21" s="33">
        <v>0</v>
      </c>
      <c r="M21" s="33">
        <f>SUM(H21:L21)</f>
        <v>100</v>
      </c>
    </row>
    <row r="22" spans="1:13" x14ac:dyDescent="0.3">
      <c r="A22" s="50"/>
      <c r="B22" s="48"/>
      <c r="C22" s="5"/>
      <c r="D22" s="9" t="s">
        <v>16</v>
      </c>
      <c r="E22" s="9" t="s">
        <v>53</v>
      </c>
      <c r="F22" s="9" t="s">
        <v>70</v>
      </c>
      <c r="G22" s="9" t="s">
        <v>55</v>
      </c>
      <c r="H22" s="33">
        <v>0</v>
      </c>
      <c r="I22" s="40">
        <v>52</v>
      </c>
      <c r="J22" s="33">
        <v>120</v>
      </c>
      <c r="K22" s="33">
        <v>130</v>
      </c>
      <c r="L22" s="33">
        <v>140</v>
      </c>
      <c r="M22" s="33">
        <f>SUM(H22:L22)</f>
        <v>442</v>
      </c>
    </row>
    <row r="23" spans="1:13" x14ac:dyDescent="0.3">
      <c r="A23" s="50"/>
      <c r="B23" s="47" t="s">
        <v>14</v>
      </c>
      <c r="C23" s="5"/>
      <c r="D23" s="9" t="s">
        <v>16</v>
      </c>
      <c r="E23" s="9" t="s">
        <v>53</v>
      </c>
      <c r="F23" s="9" t="s">
        <v>56</v>
      </c>
      <c r="G23" s="9" t="s">
        <v>55</v>
      </c>
      <c r="H23" s="33">
        <v>400</v>
      </c>
      <c r="I23" s="40">
        <v>0</v>
      </c>
      <c r="J23" s="33">
        <v>0</v>
      </c>
      <c r="K23" s="33">
        <v>0</v>
      </c>
      <c r="L23" s="33">
        <v>0</v>
      </c>
      <c r="M23" s="33">
        <f t="shared" ref="M23:M25" si="5">SUM(H23:L23)</f>
        <v>400</v>
      </c>
    </row>
    <row r="24" spans="1:13" x14ac:dyDescent="0.3">
      <c r="A24" s="50"/>
      <c r="B24" s="48"/>
      <c r="C24" s="5"/>
      <c r="D24" s="9" t="s">
        <v>16</v>
      </c>
      <c r="E24" s="9" t="s">
        <v>53</v>
      </c>
      <c r="F24" s="9" t="s">
        <v>71</v>
      </c>
      <c r="G24" s="9" t="s">
        <v>55</v>
      </c>
      <c r="H24" s="33">
        <v>0</v>
      </c>
      <c r="I24" s="40">
        <v>0</v>
      </c>
      <c r="J24" s="33">
        <v>0</v>
      </c>
      <c r="K24" s="33">
        <v>0</v>
      </c>
      <c r="L24" s="33">
        <v>0</v>
      </c>
      <c r="M24" s="33">
        <f t="shared" si="5"/>
        <v>0</v>
      </c>
    </row>
    <row r="25" spans="1:13" x14ac:dyDescent="0.3">
      <c r="A25" s="51"/>
      <c r="B25" s="5" t="s">
        <v>15</v>
      </c>
      <c r="C25" s="5"/>
      <c r="D25" s="9"/>
      <c r="E25" s="9"/>
      <c r="F25" s="9"/>
      <c r="G25" s="9"/>
      <c r="H25" s="33">
        <v>0</v>
      </c>
      <c r="I25" s="40">
        <v>0</v>
      </c>
      <c r="J25" s="33">
        <v>0</v>
      </c>
      <c r="K25" s="33">
        <v>0</v>
      </c>
      <c r="L25" s="33">
        <v>0</v>
      </c>
      <c r="M25" s="33">
        <f t="shared" si="5"/>
        <v>0</v>
      </c>
    </row>
    <row r="26" spans="1:13" ht="168.6" x14ac:dyDescent="0.3">
      <c r="A26" s="49" t="s">
        <v>63</v>
      </c>
      <c r="B26" s="5" t="s">
        <v>100</v>
      </c>
      <c r="C26" s="7" t="s">
        <v>51</v>
      </c>
      <c r="D26" s="9"/>
      <c r="E26" s="9"/>
      <c r="F26" s="9"/>
      <c r="G26" s="9"/>
      <c r="H26" s="32">
        <f>SUM(H27:H31)</f>
        <v>0</v>
      </c>
      <c r="I26" s="39">
        <f t="shared" ref="I26:M26" si="6">SUM(I27:I31)</f>
        <v>10</v>
      </c>
      <c r="J26" s="32">
        <f t="shared" si="6"/>
        <v>0</v>
      </c>
      <c r="K26" s="32">
        <f t="shared" si="6"/>
        <v>0</v>
      </c>
      <c r="L26" s="32">
        <f t="shared" si="6"/>
        <v>0</v>
      </c>
      <c r="M26" s="32">
        <f t="shared" si="6"/>
        <v>10</v>
      </c>
    </row>
    <row r="27" spans="1:13" x14ac:dyDescent="0.3">
      <c r="A27" s="50"/>
      <c r="B27" s="47" t="s">
        <v>13</v>
      </c>
      <c r="C27" s="5"/>
      <c r="D27" s="9" t="s">
        <v>16</v>
      </c>
      <c r="E27" s="9" t="s">
        <v>53</v>
      </c>
      <c r="F27" s="9" t="s">
        <v>54</v>
      </c>
      <c r="G27" s="9" t="s">
        <v>55</v>
      </c>
      <c r="H27" s="33">
        <v>0</v>
      </c>
      <c r="I27" s="40">
        <v>0</v>
      </c>
      <c r="J27" s="33">
        <v>0</v>
      </c>
      <c r="K27" s="33">
        <v>0</v>
      </c>
      <c r="L27" s="33">
        <v>0</v>
      </c>
      <c r="M27" s="33">
        <f>SUM(H27:L27)</f>
        <v>0</v>
      </c>
    </row>
    <row r="28" spans="1:13" x14ac:dyDescent="0.3">
      <c r="A28" s="50"/>
      <c r="B28" s="48"/>
      <c r="C28" s="5"/>
      <c r="D28" s="9" t="s">
        <v>16</v>
      </c>
      <c r="E28" s="9" t="s">
        <v>53</v>
      </c>
      <c r="F28" s="9" t="s">
        <v>70</v>
      </c>
      <c r="G28" s="9" t="s">
        <v>55</v>
      </c>
      <c r="H28" s="33">
        <v>0</v>
      </c>
      <c r="I28" s="40">
        <v>10</v>
      </c>
      <c r="J28" s="33">
        <v>0</v>
      </c>
      <c r="K28" s="33">
        <v>0</v>
      </c>
      <c r="L28" s="33">
        <v>0</v>
      </c>
      <c r="M28" s="33">
        <f>SUM(H28:L28)</f>
        <v>10</v>
      </c>
    </row>
    <row r="29" spans="1:13" x14ac:dyDescent="0.3">
      <c r="A29" s="50"/>
      <c r="B29" s="47" t="s">
        <v>14</v>
      </c>
      <c r="C29" s="5"/>
      <c r="D29" s="9" t="s">
        <v>16</v>
      </c>
      <c r="E29" s="9" t="s">
        <v>53</v>
      </c>
      <c r="F29" s="9" t="s">
        <v>56</v>
      </c>
      <c r="G29" s="9" t="s">
        <v>55</v>
      </c>
      <c r="H29" s="33">
        <v>0</v>
      </c>
      <c r="I29" s="40">
        <v>0</v>
      </c>
      <c r="J29" s="33">
        <v>0</v>
      </c>
      <c r="K29" s="33">
        <v>0</v>
      </c>
      <c r="L29" s="33">
        <v>0</v>
      </c>
      <c r="M29" s="33">
        <v>0</v>
      </c>
    </row>
    <row r="30" spans="1:13" x14ac:dyDescent="0.3">
      <c r="A30" s="50"/>
      <c r="B30" s="48"/>
      <c r="C30" s="5"/>
      <c r="D30" s="9" t="s">
        <v>16</v>
      </c>
      <c r="E30" s="9" t="s">
        <v>53</v>
      </c>
      <c r="F30" s="9" t="s">
        <v>71</v>
      </c>
      <c r="G30" s="9" t="s">
        <v>55</v>
      </c>
      <c r="H30" s="33">
        <v>0</v>
      </c>
      <c r="I30" s="40">
        <v>0</v>
      </c>
      <c r="J30" s="33">
        <v>0</v>
      </c>
      <c r="K30" s="33">
        <v>0</v>
      </c>
      <c r="L30" s="33">
        <v>0</v>
      </c>
      <c r="M30" s="33">
        <f>SUM(H30:L30)</f>
        <v>0</v>
      </c>
    </row>
    <row r="31" spans="1:13" x14ac:dyDescent="0.3">
      <c r="A31" s="51"/>
      <c r="B31" s="5" t="s">
        <v>15</v>
      </c>
      <c r="C31" s="5"/>
      <c r="D31" s="9"/>
      <c r="E31" s="9"/>
      <c r="F31" s="9"/>
      <c r="G31" s="9"/>
      <c r="H31" s="33">
        <v>0</v>
      </c>
      <c r="I31" s="40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ht="218.4" customHeight="1" x14ac:dyDescent="0.3">
      <c r="A32" s="49" t="s">
        <v>64</v>
      </c>
      <c r="B32" s="5" t="s">
        <v>101</v>
      </c>
      <c r="C32" s="7" t="s">
        <v>51</v>
      </c>
      <c r="D32" s="9"/>
      <c r="E32" s="9"/>
      <c r="F32" s="9"/>
      <c r="G32" s="9"/>
      <c r="H32" s="32">
        <f>SUM(H33:H37)</f>
        <v>0</v>
      </c>
      <c r="I32" s="39">
        <f t="shared" ref="I32:M32" si="7">SUM(I33:I37)</f>
        <v>5</v>
      </c>
      <c r="J32" s="32">
        <f t="shared" si="7"/>
        <v>50</v>
      </c>
      <c r="K32" s="32">
        <f t="shared" si="7"/>
        <v>50</v>
      </c>
      <c r="L32" s="32">
        <f t="shared" si="7"/>
        <v>60</v>
      </c>
      <c r="M32" s="32">
        <f t="shared" si="7"/>
        <v>165</v>
      </c>
    </row>
    <row r="33" spans="1:13" x14ac:dyDescent="0.3">
      <c r="A33" s="50"/>
      <c r="B33" s="47" t="s">
        <v>13</v>
      </c>
      <c r="C33" s="5"/>
      <c r="D33" s="9" t="s">
        <v>16</v>
      </c>
      <c r="E33" s="9" t="s">
        <v>53</v>
      </c>
      <c r="F33" s="9" t="s">
        <v>54</v>
      </c>
      <c r="G33" s="9" t="s">
        <v>55</v>
      </c>
      <c r="H33" s="33">
        <v>0</v>
      </c>
      <c r="I33" s="40">
        <v>0</v>
      </c>
      <c r="J33" s="33">
        <v>0</v>
      </c>
      <c r="K33" s="33">
        <v>0</v>
      </c>
      <c r="L33" s="33">
        <v>0</v>
      </c>
      <c r="M33" s="33">
        <f>SUM(H33:L33)</f>
        <v>0</v>
      </c>
    </row>
    <row r="34" spans="1:13" x14ac:dyDescent="0.3">
      <c r="A34" s="50"/>
      <c r="B34" s="48"/>
      <c r="C34" s="5"/>
      <c r="D34" s="9" t="s">
        <v>16</v>
      </c>
      <c r="E34" s="9" t="s">
        <v>53</v>
      </c>
      <c r="F34" s="9" t="s">
        <v>70</v>
      </c>
      <c r="G34" s="9" t="s">
        <v>55</v>
      </c>
      <c r="H34" s="33">
        <v>0</v>
      </c>
      <c r="I34" s="40">
        <v>5</v>
      </c>
      <c r="J34" s="33">
        <v>50</v>
      </c>
      <c r="K34" s="33">
        <v>50</v>
      </c>
      <c r="L34" s="33">
        <v>60</v>
      </c>
      <c r="M34" s="33">
        <f>SUM(H34:L34)</f>
        <v>165</v>
      </c>
    </row>
    <row r="35" spans="1:13" x14ac:dyDescent="0.3">
      <c r="A35" s="50"/>
      <c r="B35" s="47" t="s">
        <v>14</v>
      </c>
      <c r="C35" s="5"/>
      <c r="D35" s="9" t="s">
        <v>16</v>
      </c>
      <c r="E35" s="9" t="s">
        <v>53</v>
      </c>
      <c r="F35" s="9" t="s">
        <v>56</v>
      </c>
      <c r="G35" s="9" t="s">
        <v>55</v>
      </c>
      <c r="H35" s="33">
        <v>0</v>
      </c>
      <c r="I35" s="40">
        <v>0</v>
      </c>
      <c r="J35" s="33">
        <v>0</v>
      </c>
      <c r="K35" s="33">
        <v>0</v>
      </c>
      <c r="L35" s="33">
        <v>0</v>
      </c>
      <c r="M35" s="33">
        <f t="shared" ref="M35:M37" si="8">SUM(H35:L35)</f>
        <v>0</v>
      </c>
    </row>
    <row r="36" spans="1:13" x14ac:dyDescent="0.3">
      <c r="A36" s="50"/>
      <c r="B36" s="48"/>
      <c r="C36" s="5"/>
      <c r="D36" s="9" t="s">
        <v>16</v>
      </c>
      <c r="E36" s="9" t="s">
        <v>53</v>
      </c>
      <c r="F36" s="9" t="s">
        <v>71</v>
      </c>
      <c r="G36" s="9" t="s">
        <v>55</v>
      </c>
      <c r="H36" s="33">
        <v>0</v>
      </c>
      <c r="I36" s="40">
        <v>0</v>
      </c>
      <c r="J36" s="33">
        <v>0</v>
      </c>
      <c r="K36" s="33">
        <v>0</v>
      </c>
      <c r="L36" s="33">
        <v>0</v>
      </c>
      <c r="M36" s="33">
        <f t="shared" si="8"/>
        <v>0</v>
      </c>
    </row>
    <row r="37" spans="1:13" x14ac:dyDescent="0.3">
      <c r="A37" s="51"/>
      <c r="B37" s="5" t="s">
        <v>15</v>
      </c>
      <c r="C37" s="5"/>
      <c r="D37" s="9"/>
      <c r="E37" s="9"/>
      <c r="F37" s="9"/>
      <c r="G37" s="9"/>
      <c r="H37" s="33">
        <v>0</v>
      </c>
      <c r="I37" s="40">
        <v>0</v>
      </c>
      <c r="J37" s="33">
        <v>0</v>
      </c>
      <c r="K37" s="33">
        <v>0</v>
      </c>
      <c r="L37" s="33">
        <v>0</v>
      </c>
      <c r="M37" s="33">
        <f t="shared" si="8"/>
        <v>0</v>
      </c>
    </row>
    <row r="38" spans="1:13" ht="161.4" customHeight="1" x14ac:dyDescent="0.3">
      <c r="A38" s="49" t="s">
        <v>65</v>
      </c>
      <c r="B38" s="5" t="s">
        <v>102</v>
      </c>
      <c r="C38" s="7" t="s">
        <v>51</v>
      </c>
      <c r="D38" s="9"/>
      <c r="E38" s="9"/>
      <c r="F38" s="9"/>
      <c r="G38" s="9"/>
      <c r="H38" s="32">
        <f>SUM(H39:H43)</f>
        <v>1085.29</v>
      </c>
      <c r="I38" s="39">
        <f t="shared" ref="I38:M38" si="9">SUM(I39:I43)</f>
        <v>40</v>
      </c>
      <c r="J38" s="32">
        <f t="shared" si="9"/>
        <v>0</v>
      </c>
      <c r="K38" s="32">
        <f t="shared" si="9"/>
        <v>0</v>
      </c>
      <c r="L38" s="32">
        <f t="shared" si="9"/>
        <v>0</v>
      </c>
      <c r="M38" s="32">
        <f t="shared" si="9"/>
        <v>1125.29</v>
      </c>
    </row>
    <row r="39" spans="1:13" x14ac:dyDescent="0.3">
      <c r="A39" s="50"/>
      <c r="B39" s="47" t="s">
        <v>13</v>
      </c>
      <c r="C39" s="5"/>
      <c r="D39" s="9" t="s">
        <v>16</v>
      </c>
      <c r="E39" s="9" t="s">
        <v>53</v>
      </c>
      <c r="F39" s="9" t="s">
        <v>54</v>
      </c>
      <c r="G39" s="9" t="s">
        <v>55</v>
      </c>
      <c r="H39" s="33">
        <v>47</v>
      </c>
      <c r="I39" s="40">
        <v>0</v>
      </c>
      <c r="J39" s="33">
        <v>0</v>
      </c>
      <c r="K39" s="33">
        <v>0</v>
      </c>
      <c r="L39" s="33">
        <v>0</v>
      </c>
      <c r="M39" s="33">
        <f>SUM(H39:L39)</f>
        <v>47</v>
      </c>
    </row>
    <row r="40" spans="1:13" x14ac:dyDescent="0.3">
      <c r="A40" s="50"/>
      <c r="B40" s="48"/>
      <c r="C40" s="5"/>
      <c r="D40" s="9" t="s">
        <v>16</v>
      </c>
      <c r="E40" s="9" t="s">
        <v>53</v>
      </c>
      <c r="F40" s="9" t="s">
        <v>70</v>
      </c>
      <c r="G40" s="9" t="s">
        <v>55</v>
      </c>
      <c r="H40" s="33">
        <v>0</v>
      </c>
      <c r="I40" s="40">
        <v>40</v>
      </c>
      <c r="J40" s="33">
        <v>0</v>
      </c>
      <c r="K40" s="33">
        <v>0</v>
      </c>
      <c r="L40" s="33">
        <v>0</v>
      </c>
      <c r="M40" s="33">
        <f>SUM(H40:L40)</f>
        <v>40</v>
      </c>
    </row>
    <row r="41" spans="1:13" x14ac:dyDescent="0.3">
      <c r="A41" s="50"/>
      <c r="B41" s="47" t="s">
        <v>14</v>
      </c>
      <c r="C41" s="5"/>
      <c r="D41" s="9" t="s">
        <v>16</v>
      </c>
      <c r="E41" s="9" t="s">
        <v>53</v>
      </c>
      <c r="F41" s="9" t="s">
        <v>56</v>
      </c>
      <c r="G41" s="9" t="s">
        <v>55</v>
      </c>
      <c r="H41" s="33">
        <v>1038.29</v>
      </c>
      <c r="I41" s="40">
        <v>0</v>
      </c>
      <c r="J41" s="33">
        <v>0</v>
      </c>
      <c r="K41" s="33">
        <v>0</v>
      </c>
      <c r="L41" s="33">
        <v>0</v>
      </c>
      <c r="M41" s="33">
        <f t="shared" ref="M41:M43" si="10">SUM(H41:L41)</f>
        <v>1038.29</v>
      </c>
    </row>
    <row r="42" spans="1:13" x14ac:dyDescent="0.3">
      <c r="A42" s="50"/>
      <c r="B42" s="48"/>
      <c r="C42" s="5"/>
      <c r="D42" s="9" t="s">
        <v>16</v>
      </c>
      <c r="E42" s="9" t="s">
        <v>53</v>
      </c>
      <c r="F42" s="9" t="s">
        <v>71</v>
      </c>
      <c r="G42" s="9" t="s">
        <v>55</v>
      </c>
      <c r="H42" s="33">
        <v>0</v>
      </c>
      <c r="I42" s="40">
        <v>0</v>
      </c>
      <c r="J42" s="33">
        <v>0</v>
      </c>
      <c r="K42" s="33">
        <v>0</v>
      </c>
      <c r="L42" s="33">
        <v>0</v>
      </c>
      <c r="M42" s="33">
        <f>SUM(H42:L42)</f>
        <v>0</v>
      </c>
    </row>
    <row r="43" spans="1:13" x14ac:dyDescent="0.3">
      <c r="A43" s="51"/>
      <c r="B43" s="5" t="s">
        <v>15</v>
      </c>
      <c r="C43" s="5"/>
      <c r="D43" s="9"/>
      <c r="E43" s="9"/>
      <c r="F43" s="9"/>
      <c r="G43" s="9"/>
      <c r="H43" s="33">
        <v>0</v>
      </c>
      <c r="I43" s="40">
        <v>0</v>
      </c>
      <c r="J43" s="33">
        <v>0</v>
      </c>
      <c r="K43" s="33">
        <v>0</v>
      </c>
      <c r="L43" s="33">
        <v>0</v>
      </c>
      <c r="M43" s="33">
        <f t="shared" si="10"/>
        <v>0</v>
      </c>
    </row>
    <row r="44" spans="1:13" ht="157.80000000000001" customHeight="1" x14ac:dyDescent="0.3">
      <c r="A44" s="49" t="s">
        <v>66</v>
      </c>
      <c r="B44" s="5" t="s">
        <v>103</v>
      </c>
      <c r="C44" s="7" t="s">
        <v>51</v>
      </c>
      <c r="D44" s="9"/>
      <c r="E44" s="9"/>
      <c r="F44" s="9"/>
      <c r="G44" s="9"/>
      <c r="H44" s="32">
        <f t="shared" ref="H44:M44" si="11">SUM(H45:H49)</f>
        <v>0</v>
      </c>
      <c r="I44" s="39">
        <f t="shared" si="11"/>
        <v>5</v>
      </c>
      <c r="J44" s="32">
        <f t="shared" si="11"/>
        <v>0</v>
      </c>
      <c r="K44" s="32">
        <f t="shared" si="11"/>
        <v>0</v>
      </c>
      <c r="L44" s="32">
        <f t="shared" si="11"/>
        <v>0</v>
      </c>
      <c r="M44" s="32">
        <f t="shared" si="11"/>
        <v>5</v>
      </c>
    </row>
    <row r="45" spans="1:13" x14ac:dyDescent="0.3">
      <c r="A45" s="50"/>
      <c r="B45" s="47" t="s">
        <v>13</v>
      </c>
      <c r="C45" s="5"/>
      <c r="D45" s="9" t="s">
        <v>16</v>
      </c>
      <c r="E45" s="9" t="s">
        <v>53</v>
      </c>
      <c r="F45" s="9" t="s">
        <v>54</v>
      </c>
      <c r="G45" s="9" t="s">
        <v>55</v>
      </c>
      <c r="H45" s="33">
        <v>0</v>
      </c>
      <c r="I45" s="40">
        <v>0</v>
      </c>
      <c r="J45" s="33">
        <v>0</v>
      </c>
      <c r="K45" s="33">
        <v>0</v>
      </c>
      <c r="L45" s="33">
        <v>0</v>
      </c>
      <c r="M45" s="33">
        <f>SUM(H45:L45)</f>
        <v>0</v>
      </c>
    </row>
    <row r="46" spans="1:13" x14ac:dyDescent="0.3">
      <c r="A46" s="50"/>
      <c r="B46" s="48"/>
      <c r="C46" s="5"/>
      <c r="D46" s="9" t="s">
        <v>16</v>
      </c>
      <c r="E46" s="9" t="s">
        <v>53</v>
      </c>
      <c r="F46" s="9" t="s">
        <v>70</v>
      </c>
      <c r="G46" s="9" t="s">
        <v>55</v>
      </c>
      <c r="H46" s="33">
        <v>0</v>
      </c>
      <c r="I46" s="40">
        <v>5</v>
      </c>
      <c r="J46" s="33">
        <v>0</v>
      </c>
      <c r="K46" s="33">
        <v>0</v>
      </c>
      <c r="L46" s="33">
        <v>0</v>
      </c>
      <c r="M46" s="33">
        <f>SUM(H46:L46)</f>
        <v>5</v>
      </c>
    </row>
    <row r="47" spans="1:13" x14ac:dyDescent="0.3">
      <c r="A47" s="50"/>
      <c r="B47" s="47" t="s">
        <v>14</v>
      </c>
      <c r="C47" s="5"/>
      <c r="D47" s="9" t="s">
        <v>16</v>
      </c>
      <c r="E47" s="9" t="s">
        <v>53</v>
      </c>
      <c r="F47" s="9" t="s">
        <v>56</v>
      </c>
      <c r="G47" s="9" t="s">
        <v>55</v>
      </c>
      <c r="H47" s="33">
        <v>0</v>
      </c>
      <c r="I47" s="40">
        <v>0</v>
      </c>
      <c r="J47" s="33">
        <v>0</v>
      </c>
      <c r="K47" s="33">
        <v>0</v>
      </c>
      <c r="L47" s="33">
        <v>0</v>
      </c>
      <c r="M47" s="33">
        <f t="shared" ref="M47:M49" si="12">SUM(H47:L47)</f>
        <v>0</v>
      </c>
    </row>
    <row r="48" spans="1:13" x14ac:dyDescent="0.3">
      <c r="A48" s="50"/>
      <c r="B48" s="48"/>
      <c r="C48" s="5"/>
      <c r="D48" s="9" t="s">
        <v>16</v>
      </c>
      <c r="E48" s="9" t="s">
        <v>53</v>
      </c>
      <c r="F48" s="9" t="s">
        <v>71</v>
      </c>
      <c r="G48" s="9" t="s">
        <v>55</v>
      </c>
      <c r="H48" s="33">
        <v>0</v>
      </c>
      <c r="I48" s="40">
        <v>0</v>
      </c>
      <c r="J48" s="33">
        <v>0</v>
      </c>
      <c r="K48" s="33">
        <v>0</v>
      </c>
      <c r="L48" s="33">
        <v>0</v>
      </c>
      <c r="M48" s="33">
        <f>SUM(H48:L48)</f>
        <v>0</v>
      </c>
    </row>
    <row r="49" spans="1:13" x14ac:dyDescent="0.3">
      <c r="A49" s="51"/>
      <c r="B49" s="25" t="s">
        <v>15</v>
      </c>
      <c r="C49" s="25"/>
      <c r="D49" s="26"/>
      <c r="E49" s="26"/>
      <c r="F49" s="26"/>
      <c r="G49" s="26"/>
      <c r="H49" s="34">
        <v>0</v>
      </c>
      <c r="I49" s="41">
        <v>0</v>
      </c>
      <c r="J49" s="34">
        <v>0</v>
      </c>
      <c r="K49" s="34">
        <v>0</v>
      </c>
      <c r="L49" s="34">
        <v>0</v>
      </c>
      <c r="M49" s="34">
        <f t="shared" si="12"/>
        <v>0</v>
      </c>
    </row>
    <row r="50" spans="1:13" ht="60.6" customHeight="1" x14ac:dyDescent="0.3">
      <c r="A50" s="49" t="s">
        <v>67</v>
      </c>
      <c r="B50" s="5" t="s">
        <v>104</v>
      </c>
      <c r="C50" s="7" t="s">
        <v>51</v>
      </c>
      <c r="D50" s="9"/>
      <c r="E50" s="9"/>
      <c r="F50" s="9"/>
      <c r="G50" s="9"/>
      <c r="H50" s="32">
        <f t="shared" ref="H50:M50" si="13">SUM(H51:H55)</f>
        <v>0</v>
      </c>
      <c r="I50" s="39">
        <f t="shared" si="13"/>
        <v>2</v>
      </c>
      <c r="J50" s="32">
        <f t="shared" si="13"/>
        <v>0</v>
      </c>
      <c r="K50" s="32">
        <f t="shared" si="13"/>
        <v>0</v>
      </c>
      <c r="L50" s="32">
        <f t="shared" si="13"/>
        <v>0</v>
      </c>
      <c r="M50" s="32">
        <f t="shared" si="13"/>
        <v>2</v>
      </c>
    </row>
    <row r="51" spans="1:13" x14ac:dyDescent="0.3">
      <c r="A51" s="50"/>
      <c r="B51" s="47" t="s">
        <v>13</v>
      </c>
      <c r="C51" s="5"/>
      <c r="D51" s="9" t="s">
        <v>16</v>
      </c>
      <c r="E51" s="9" t="s">
        <v>53</v>
      </c>
      <c r="F51" s="9" t="s">
        <v>54</v>
      </c>
      <c r="G51" s="9" t="s">
        <v>55</v>
      </c>
      <c r="H51" s="33">
        <v>0</v>
      </c>
      <c r="I51" s="40">
        <v>0</v>
      </c>
      <c r="J51" s="33">
        <v>0</v>
      </c>
      <c r="K51" s="33">
        <v>0</v>
      </c>
      <c r="L51" s="33">
        <v>0</v>
      </c>
      <c r="M51" s="33">
        <f>SUM(H51:L51)</f>
        <v>0</v>
      </c>
    </row>
    <row r="52" spans="1:13" x14ac:dyDescent="0.3">
      <c r="A52" s="50"/>
      <c r="B52" s="48"/>
      <c r="C52" s="5"/>
      <c r="D52" s="9" t="s">
        <v>16</v>
      </c>
      <c r="E52" s="9" t="s">
        <v>53</v>
      </c>
      <c r="F52" s="9" t="s">
        <v>70</v>
      </c>
      <c r="G52" s="9" t="s">
        <v>55</v>
      </c>
      <c r="H52" s="33">
        <v>0</v>
      </c>
      <c r="I52" s="40">
        <v>2</v>
      </c>
      <c r="J52" s="33">
        <v>0</v>
      </c>
      <c r="K52" s="33">
        <v>0</v>
      </c>
      <c r="L52" s="33">
        <v>0</v>
      </c>
      <c r="M52" s="33">
        <f>SUM(H52:L52)</f>
        <v>2</v>
      </c>
    </row>
    <row r="53" spans="1:13" x14ac:dyDescent="0.3">
      <c r="A53" s="50"/>
      <c r="B53" s="47" t="s">
        <v>14</v>
      </c>
      <c r="C53" s="5"/>
      <c r="D53" s="9" t="s">
        <v>16</v>
      </c>
      <c r="E53" s="9" t="s">
        <v>53</v>
      </c>
      <c r="F53" s="9" t="s">
        <v>56</v>
      </c>
      <c r="G53" s="9" t="s">
        <v>55</v>
      </c>
      <c r="H53" s="33">
        <v>0</v>
      </c>
      <c r="I53" s="40">
        <v>0</v>
      </c>
      <c r="J53" s="33">
        <v>0</v>
      </c>
      <c r="K53" s="33">
        <v>0</v>
      </c>
      <c r="L53" s="33">
        <v>0</v>
      </c>
      <c r="M53" s="33">
        <f t="shared" ref="M53" si="14">SUM(H53:L53)</f>
        <v>0</v>
      </c>
    </row>
    <row r="54" spans="1:13" x14ac:dyDescent="0.3">
      <c r="A54" s="50"/>
      <c r="B54" s="48"/>
      <c r="C54" s="5"/>
      <c r="D54" s="9" t="s">
        <v>16</v>
      </c>
      <c r="E54" s="9" t="s">
        <v>53</v>
      </c>
      <c r="F54" s="9" t="s">
        <v>71</v>
      </c>
      <c r="G54" s="9" t="s">
        <v>55</v>
      </c>
      <c r="H54" s="33">
        <v>0</v>
      </c>
      <c r="I54" s="40">
        <v>0</v>
      </c>
      <c r="J54" s="33">
        <v>0</v>
      </c>
      <c r="K54" s="33">
        <v>0</v>
      </c>
      <c r="L54" s="33">
        <v>0</v>
      </c>
      <c r="M54" s="33">
        <f>SUM(H54:L54)</f>
        <v>0</v>
      </c>
    </row>
    <row r="55" spans="1:13" x14ac:dyDescent="0.3">
      <c r="A55" s="51"/>
      <c r="B55" s="25" t="s">
        <v>15</v>
      </c>
      <c r="C55" s="25"/>
      <c r="D55" s="26"/>
      <c r="E55" s="26"/>
      <c r="F55" s="26"/>
      <c r="G55" s="26"/>
      <c r="H55" s="34">
        <v>0</v>
      </c>
      <c r="I55" s="41">
        <v>0</v>
      </c>
      <c r="J55" s="34">
        <v>0</v>
      </c>
      <c r="K55" s="34">
        <v>0</v>
      </c>
      <c r="L55" s="34">
        <v>0</v>
      </c>
      <c r="M55" s="34">
        <f t="shared" ref="M55" si="15">SUM(H55:L55)</f>
        <v>0</v>
      </c>
    </row>
    <row r="56" spans="1:13" ht="363" customHeight="1" x14ac:dyDescent="0.3">
      <c r="A56" s="49" t="s">
        <v>68</v>
      </c>
      <c r="B56" s="5" t="s">
        <v>105</v>
      </c>
      <c r="C56" s="7" t="s">
        <v>51</v>
      </c>
      <c r="D56" s="9"/>
      <c r="E56" s="9"/>
      <c r="F56" s="9"/>
      <c r="G56" s="9"/>
      <c r="H56" s="32">
        <f t="shared" ref="H56:M56" si="16">SUM(H57:H61)</f>
        <v>0</v>
      </c>
      <c r="I56" s="39">
        <f t="shared" si="16"/>
        <v>2</v>
      </c>
      <c r="J56" s="32">
        <f t="shared" si="16"/>
        <v>0</v>
      </c>
      <c r="K56" s="32">
        <f t="shared" si="16"/>
        <v>0</v>
      </c>
      <c r="L56" s="32">
        <f t="shared" si="16"/>
        <v>0</v>
      </c>
      <c r="M56" s="32">
        <f t="shared" si="16"/>
        <v>2</v>
      </c>
    </row>
    <row r="57" spans="1:13" x14ac:dyDescent="0.3">
      <c r="A57" s="50"/>
      <c r="B57" s="47" t="s">
        <v>13</v>
      </c>
      <c r="C57" s="5"/>
      <c r="D57" s="9" t="s">
        <v>16</v>
      </c>
      <c r="E57" s="9" t="s">
        <v>53</v>
      </c>
      <c r="F57" s="9" t="s">
        <v>54</v>
      </c>
      <c r="G57" s="9" t="s">
        <v>55</v>
      </c>
      <c r="H57" s="33">
        <v>0</v>
      </c>
      <c r="I57" s="40">
        <v>0</v>
      </c>
      <c r="J57" s="33">
        <v>0</v>
      </c>
      <c r="K57" s="33">
        <v>0</v>
      </c>
      <c r="L57" s="33">
        <v>0</v>
      </c>
      <c r="M57" s="33">
        <f>SUM(H57:L57)</f>
        <v>0</v>
      </c>
    </row>
    <row r="58" spans="1:13" x14ac:dyDescent="0.3">
      <c r="A58" s="50"/>
      <c r="B58" s="48"/>
      <c r="C58" s="5"/>
      <c r="D58" s="9" t="s">
        <v>16</v>
      </c>
      <c r="E58" s="9" t="s">
        <v>53</v>
      </c>
      <c r="F58" s="9" t="s">
        <v>70</v>
      </c>
      <c r="G58" s="9" t="s">
        <v>55</v>
      </c>
      <c r="H58" s="33">
        <v>0</v>
      </c>
      <c r="I58" s="40">
        <v>2</v>
      </c>
      <c r="J58" s="33">
        <v>0</v>
      </c>
      <c r="K58" s="33">
        <v>0</v>
      </c>
      <c r="L58" s="33">
        <v>0</v>
      </c>
      <c r="M58" s="33">
        <f>SUM(H58:L58)</f>
        <v>2</v>
      </c>
    </row>
    <row r="59" spans="1:13" x14ac:dyDescent="0.3">
      <c r="A59" s="50"/>
      <c r="B59" s="47" t="s">
        <v>14</v>
      </c>
      <c r="C59" s="5"/>
      <c r="D59" s="9" t="s">
        <v>16</v>
      </c>
      <c r="E59" s="9" t="s">
        <v>53</v>
      </c>
      <c r="F59" s="9" t="s">
        <v>56</v>
      </c>
      <c r="G59" s="9" t="s">
        <v>55</v>
      </c>
      <c r="H59" s="33">
        <v>0</v>
      </c>
      <c r="I59" s="40">
        <v>0</v>
      </c>
      <c r="J59" s="33">
        <v>0</v>
      </c>
      <c r="K59" s="33">
        <v>0</v>
      </c>
      <c r="L59" s="33">
        <v>0</v>
      </c>
      <c r="M59" s="33">
        <f t="shared" ref="M59" si="17">SUM(H59:L59)</f>
        <v>0</v>
      </c>
    </row>
    <row r="60" spans="1:13" x14ac:dyDescent="0.3">
      <c r="A60" s="50"/>
      <c r="B60" s="48"/>
      <c r="C60" s="5"/>
      <c r="D60" s="9" t="s">
        <v>16</v>
      </c>
      <c r="E60" s="9" t="s">
        <v>53</v>
      </c>
      <c r="F60" s="9" t="s">
        <v>71</v>
      </c>
      <c r="G60" s="9" t="s">
        <v>55</v>
      </c>
      <c r="H60" s="33">
        <v>0</v>
      </c>
      <c r="I60" s="40">
        <v>0</v>
      </c>
      <c r="J60" s="33">
        <v>0</v>
      </c>
      <c r="K60" s="33">
        <v>0</v>
      </c>
      <c r="L60" s="33">
        <v>0</v>
      </c>
      <c r="M60" s="33">
        <f>SUM(H60:L60)</f>
        <v>0</v>
      </c>
    </row>
    <row r="61" spans="1:13" x14ac:dyDescent="0.3">
      <c r="A61" s="51"/>
      <c r="B61" s="25" t="s">
        <v>15</v>
      </c>
      <c r="C61" s="25"/>
      <c r="D61" s="26"/>
      <c r="E61" s="26"/>
      <c r="F61" s="26"/>
      <c r="G61" s="26"/>
      <c r="H61" s="34">
        <v>0</v>
      </c>
      <c r="I61" s="41">
        <v>0</v>
      </c>
      <c r="J61" s="34">
        <v>0</v>
      </c>
      <c r="K61" s="34">
        <v>0</v>
      </c>
      <c r="L61" s="34">
        <v>0</v>
      </c>
      <c r="M61" s="34">
        <f t="shared" ref="M61" si="18">SUM(H61:L61)</f>
        <v>0</v>
      </c>
    </row>
    <row r="62" spans="1:13" ht="386.4" customHeight="1" x14ac:dyDescent="0.3">
      <c r="A62" s="49" t="s">
        <v>92</v>
      </c>
      <c r="B62" s="5" t="s">
        <v>106</v>
      </c>
      <c r="C62" s="7" t="s">
        <v>51</v>
      </c>
      <c r="D62" s="9"/>
      <c r="E62" s="9"/>
      <c r="F62" s="9"/>
      <c r="G62" s="9"/>
      <c r="H62" s="32">
        <f t="shared" ref="H62:M62" si="19">SUM(H63:H67)</f>
        <v>0</v>
      </c>
      <c r="I62" s="39">
        <f t="shared" si="19"/>
        <v>2</v>
      </c>
      <c r="J62" s="32">
        <f t="shared" si="19"/>
        <v>0</v>
      </c>
      <c r="K62" s="32">
        <f t="shared" si="19"/>
        <v>0</v>
      </c>
      <c r="L62" s="32">
        <f t="shared" si="19"/>
        <v>0</v>
      </c>
      <c r="M62" s="32">
        <f t="shared" si="19"/>
        <v>2</v>
      </c>
    </row>
    <row r="63" spans="1:13" x14ac:dyDescent="0.3">
      <c r="A63" s="50"/>
      <c r="B63" s="47" t="s">
        <v>13</v>
      </c>
      <c r="C63" s="5"/>
      <c r="D63" s="9" t="s">
        <v>16</v>
      </c>
      <c r="E63" s="9" t="s">
        <v>53</v>
      </c>
      <c r="F63" s="9" t="s">
        <v>54</v>
      </c>
      <c r="G63" s="9" t="s">
        <v>55</v>
      </c>
      <c r="H63" s="33">
        <v>0</v>
      </c>
      <c r="I63" s="40">
        <v>0</v>
      </c>
      <c r="J63" s="33">
        <v>0</v>
      </c>
      <c r="K63" s="33">
        <v>0</v>
      </c>
      <c r="L63" s="33">
        <v>0</v>
      </c>
      <c r="M63" s="33">
        <f>SUM(H63:L63)</f>
        <v>0</v>
      </c>
    </row>
    <row r="64" spans="1:13" x14ac:dyDescent="0.3">
      <c r="A64" s="50"/>
      <c r="B64" s="48"/>
      <c r="C64" s="5"/>
      <c r="D64" s="9" t="s">
        <v>16</v>
      </c>
      <c r="E64" s="9" t="s">
        <v>53</v>
      </c>
      <c r="F64" s="9" t="s">
        <v>70</v>
      </c>
      <c r="G64" s="9" t="s">
        <v>55</v>
      </c>
      <c r="H64" s="33">
        <v>0</v>
      </c>
      <c r="I64" s="40">
        <v>2</v>
      </c>
      <c r="J64" s="33">
        <v>0</v>
      </c>
      <c r="K64" s="33">
        <v>0</v>
      </c>
      <c r="L64" s="33">
        <v>0</v>
      </c>
      <c r="M64" s="33">
        <f>SUM(H64:L64)</f>
        <v>2</v>
      </c>
    </row>
    <row r="65" spans="1:13" x14ac:dyDescent="0.3">
      <c r="A65" s="50"/>
      <c r="B65" s="47" t="s">
        <v>14</v>
      </c>
      <c r="C65" s="5"/>
      <c r="D65" s="9" t="s">
        <v>16</v>
      </c>
      <c r="E65" s="9" t="s">
        <v>53</v>
      </c>
      <c r="F65" s="9" t="s">
        <v>56</v>
      </c>
      <c r="G65" s="9" t="s">
        <v>55</v>
      </c>
      <c r="H65" s="33">
        <v>0</v>
      </c>
      <c r="I65" s="40">
        <v>0</v>
      </c>
      <c r="J65" s="33">
        <v>0</v>
      </c>
      <c r="K65" s="33">
        <v>0</v>
      </c>
      <c r="L65" s="33">
        <v>0</v>
      </c>
      <c r="M65" s="33">
        <f t="shared" ref="M65" si="20">SUM(H65:L65)</f>
        <v>0</v>
      </c>
    </row>
    <row r="66" spans="1:13" x14ac:dyDescent="0.3">
      <c r="A66" s="50"/>
      <c r="B66" s="48"/>
      <c r="C66" s="5"/>
      <c r="D66" s="9" t="s">
        <v>16</v>
      </c>
      <c r="E66" s="9" t="s">
        <v>53</v>
      </c>
      <c r="F66" s="9" t="s">
        <v>71</v>
      </c>
      <c r="G66" s="9" t="s">
        <v>55</v>
      </c>
      <c r="H66" s="33">
        <v>0</v>
      </c>
      <c r="I66" s="40">
        <v>0</v>
      </c>
      <c r="J66" s="33">
        <v>0</v>
      </c>
      <c r="K66" s="33">
        <v>0</v>
      </c>
      <c r="L66" s="33">
        <v>0</v>
      </c>
      <c r="M66" s="33">
        <f>SUM(H66:L66)</f>
        <v>0</v>
      </c>
    </row>
    <row r="67" spans="1:13" x14ac:dyDescent="0.3">
      <c r="A67" s="51"/>
      <c r="B67" s="25" t="s">
        <v>15</v>
      </c>
      <c r="C67" s="25"/>
      <c r="D67" s="26"/>
      <c r="E67" s="26"/>
      <c r="F67" s="26"/>
      <c r="G67" s="26"/>
      <c r="H67" s="34">
        <v>0</v>
      </c>
      <c r="I67" s="41">
        <v>0</v>
      </c>
      <c r="J67" s="34">
        <v>0</v>
      </c>
      <c r="K67" s="34">
        <v>0</v>
      </c>
      <c r="L67" s="34">
        <v>0</v>
      </c>
      <c r="M67" s="34">
        <f t="shared" ref="M67" si="21">SUM(H67:L67)</f>
        <v>0</v>
      </c>
    </row>
    <row r="68" spans="1:13" ht="165.6" customHeight="1" x14ac:dyDescent="0.3">
      <c r="A68" s="49" t="s">
        <v>93</v>
      </c>
      <c r="B68" s="5" t="s">
        <v>107</v>
      </c>
      <c r="C68" s="7" t="s">
        <v>51</v>
      </c>
      <c r="D68" s="9"/>
      <c r="E68" s="9"/>
      <c r="F68" s="9"/>
      <c r="G68" s="9"/>
      <c r="H68" s="32">
        <f t="shared" ref="H68:M68" si="22">SUM(H69:H73)</f>
        <v>25.27</v>
      </c>
      <c r="I68" s="39">
        <f t="shared" si="22"/>
        <v>5</v>
      </c>
      <c r="J68" s="32">
        <f t="shared" si="22"/>
        <v>0</v>
      </c>
      <c r="K68" s="32">
        <f t="shared" si="22"/>
        <v>0</v>
      </c>
      <c r="L68" s="32">
        <f t="shared" si="22"/>
        <v>0</v>
      </c>
      <c r="M68" s="32">
        <f t="shared" si="22"/>
        <v>30.27</v>
      </c>
    </row>
    <row r="69" spans="1:13" x14ac:dyDescent="0.3">
      <c r="A69" s="50"/>
      <c r="B69" s="47" t="s">
        <v>13</v>
      </c>
      <c r="C69" s="5"/>
      <c r="D69" s="9" t="s">
        <v>16</v>
      </c>
      <c r="E69" s="9" t="s">
        <v>53</v>
      </c>
      <c r="F69" s="9" t="s">
        <v>54</v>
      </c>
      <c r="G69" s="9" t="s">
        <v>55</v>
      </c>
      <c r="H69" s="33">
        <v>1</v>
      </c>
      <c r="I69" s="40">
        <v>0</v>
      </c>
      <c r="J69" s="33">
        <v>0</v>
      </c>
      <c r="K69" s="33">
        <v>0</v>
      </c>
      <c r="L69" s="33">
        <v>0</v>
      </c>
      <c r="M69" s="33">
        <f>SUM(H69:L69)</f>
        <v>1</v>
      </c>
    </row>
    <row r="70" spans="1:13" x14ac:dyDescent="0.3">
      <c r="A70" s="50"/>
      <c r="B70" s="48"/>
      <c r="C70" s="5"/>
      <c r="D70" s="9" t="s">
        <v>16</v>
      </c>
      <c r="E70" s="9" t="s">
        <v>53</v>
      </c>
      <c r="F70" s="9" t="s">
        <v>70</v>
      </c>
      <c r="G70" s="9" t="s">
        <v>55</v>
      </c>
      <c r="H70" s="33">
        <v>0</v>
      </c>
      <c r="I70" s="40">
        <v>5</v>
      </c>
      <c r="J70" s="33">
        <v>0</v>
      </c>
      <c r="K70" s="33">
        <v>0</v>
      </c>
      <c r="L70" s="33">
        <v>0</v>
      </c>
      <c r="M70" s="33">
        <f>SUM(H70:L70)</f>
        <v>5</v>
      </c>
    </row>
    <row r="71" spans="1:13" x14ac:dyDescent="0.3">
      <c r="A71" s="50"/>
      <c r="B71" s="47" t="s">
        <v>14</v>
      </c>
      <c r="C71" s="5"/>
      <c r="D71" s="9" t="s">
        <v>16</v>
      </c>
      <c r="E71" s="9" t="s">
        <v>53</v>
      </c>
      <c r="F71" s="9" t="s">
        <v>56</v>
      </c>
      <c r="G71" s="9" t="s">
        <v>55</v>
      </c>
      <c r="H71" s="33">
        <v>24.27</v>
      </c>
      <c r="I71" s="40">
        <v>0</v>
      </c>
      <c r="J71" s="33">
        <v>0</v>
      </c>
      <c r="K71" s="33">
        <v>0</v>
      </c>
      <c r="L71" s="33">
        <v>0</v>
      </c>
      <c r="M71" s="33">
        <f t="shared" ref="M71" si="23">SUM(H71:L71)</f>
        <v>24.27</v>
      </c>
    </row>
    <row r="72" spans="1:13" x14ac:dyDescent="0.3">
      <c r="A72" s="50"/>
      <c r="B72" s="48"/>
      <c r="C72" s="5"/>
      <c r="D72" s="9" t="s">
        <v>16</v>
      </c>
      <c r="E72" s="9" t="s">
        <v>53</v>
      </c>
      <c r="F72" s="9" t="s">
        <v>71</v>
      </c>
      <c r="G72" s="9" t="s">
        <v>55</v>
      </c>
      <c r="H72" s="33">
        <v>0</v>
      </c>
      <c r="I72" s="40">
        <v>0</v>
      </c>
      <c r="J72" s="33">
        <v>0</v>
      </c>
      <c r="K72" s="33">
        <v>0</v>
      </c>
      <c r="L72" s="33">
        <v>0</v>
      </c>
      <c r="M72" s="33">
        <f>SUM(H72:L72)</f>
        <v>0</v>
      </c>
    </row>
    <row r="73" spans="1:13" x14ac:dyDescent="0.3">
      <c r="A73" s="51"/>
      <c r="B73" s="25" t="s">
        <v>15</v>
      </c>
      <c r="C73" s="25"/>
      <c r="D73" s="26"/>
      <c r="E73" s="26"/>
      <c r="F73" s="26"/>
      <c r="G73" s="26"/>
      <c r="H73" s="34">
        <v>0</v>
      </c>
      <c r="I73" s="41">
        <v>0</v>
      </c>
      <c r="J73" s="34">
        <v>0</v>
      </c>
      <c r="K73" s="34">
        <v>0</v>
      </c>
      <c r="L73" s="34">
        <v>0</v>
      </c>
      <c r="M73" s="34">
        <f t="shared" ref="M73" si="24">SUM(H73:L73)</f>
        <v>0</v>
      </c>
    </row>
    <row r="74" spans="1:13" ht="141.6" customHeight="1" x14ac:dyDescent="0.3">
      <c r="A74" s="49" t="s">
        <v>94</v>
      </c>
      <c r="B74" s="5" t="s">
        <v>108</v>
      </c>
      <c r="C74" s="7" t="s">
        <v>51</v>
      </c>
      <c r="D74" s="9"/>
      <c r="E74" s="9"/>
      <c r="F74" s="9"/>
      <c r="G74" s="9"/>
      <c r="H74" s="32">
        <f t="shared" ref="H74:M74" si="25">SUM(H75:H79)</f>
        <v>0</v>
      </c>
      <c r="I74" s="39">
        <f t="shared" si="25"/>
        <v>10</v>
      </c>
      <c r="J74" s="32">
        <f t="shared" si="25"/>
        <v>0</v>
      </c>
      <c r="K74" s="32">
        <f t="shared" si="25"/>
        <v>0</v>
      </c>
      <c r="L74" s="32">
        <f t="shared" si="25"/>
        <v>0</v>
      </c>
      <c r="M74" s="32">
        <f t="shared" si="25"/>
        <v>10</v>
      </c>
    </row>
    <row r="75" spans="1:13" x14ac:dyDescent="0.3">
      <c r="A75" s="50"/>
      <c r="B75" s="47" t="s">
        <v>13</v>
      </c>
      <c r="C75" s="5"/>
      <c r="D75" s="9" t="s">
        <v>16</v>
      </c>
      <c r="E75" s="9" t="s">
        <v>53</v>
      </c>
      <c r="F75" s="9" t="s">
        <v>54</v>
      </c>
      <c r="G75" s="9" t="s">
        <v>55</v>
      </c>
      <c r="H75" s="33">
        <v>0</v>
      </c>
      <c r="I75" s="40">
        <v>0</v>
      </c>
      <c r="J75" s="33">
        <v>0</v>
      </c>
      <c r="K75" s="33">
        <v>0</v>
      </c>
      <c r="L75" s="33">
        <v>0</v>
      </c>
      <c r="M75" s="33">
        <f>SUM(H75:L75)</f>
        <v>0</v>
      </c>
    </row>
    <row r="76" spans="1:13" x14ac:dyDescent="0.3">
      <c r="A76" s="50"/>
      <c r="B76" s="48"/>
      <c r="C76" s="5"/>
      <c r="D76" s="9" t="s">
        <v>16</v>
      </c>
      <c r="E76" s="9" t="s">
        <v>53</v>
      </c>
      <c r="F76" s="9" t="s">
        <v>70</v>
      </c>
      <c r="G76" s="9" t="s">
        <v>55</v>
      </c>
      <c r="H76" s="33">
        <v>0</v>
      </c>
      <c r="I76" s="40">
        <v>10</v>
      </c>
      <c r="J76" s="33">
        <v>0</v>
      </c>
      <c r="K76" s="33">
        <v>0</v>
      </c>
      <c r="L76" s="33">
        <v>0</v>
      </c>
      <c r="M76" s="33">
        <f>SUM(H76:L76)</f>
        <v>10</v>
      </c>
    </row>
    <row r="77" spans="1:13" x14ac:dyDescent="0.3">
      <c r="A77" s="50"/>
      <c r="B77" s="47" t="s">
        <v>14</v>
      </c>
      <c r="C77" s="5"/>
      <c r="D77" s="9" t="s">
        <v>16</v>
      </c>
      <c r="E77" s="9" t="s">
        <v>53</v>
      </c>
      <c r="F77" s="9" t="s">
        <v>56</v>
      </c>
      <c r="G77" s="9" t="s">
        <v>55</v>
      </c>
      <c r="H77" s="33">
        <v>0</v>
      </c>
      <c r="I77" s="40">
        <v>0</v>
      </c>
      <c r="J77" s="33">
        <v>0</v>
      </c>
      <c r="K77" s="33">
        <v>0</v>
      </c>
      <c r="L77" s="33">
        <v>0</v>
      </c>
      <c r="M77" s="33">
        <f t="shared" ref="M77" si="26">SUM(H77:L77)</f>
        <v>0</v>
      </c>
    </row>
    <row r="78" spans="1:13" x14ac:dyDescent="0.3">
      <c r="A78" s="50"/>
      <c r="B78" s="48"/>
      <c r="C78" s="5"/>
      <c r="D78" s="9" t="s">
        <v>16</v>
      </c>
      <c r="E78" s="9" t="s">
        <v>53</v>
      </c>
      <c r="F78" s="9" t="s">
        <v>71</v>
      </c>
      <c r="G78" s="9" t="s">
        <v>55</v>
      </c>
      <c r="H78" s="33">
        <v>0</v>
      </c>
      <c r="I78" s="40">
        <v>0</v>
      </c>
      <c r="J78" s="33">
        <v>0</v>
      </c>
      <c r="K78" s="33">
        <v>0</v>
      </c>
      <c r="L78" s="33">
        <v>0</v>
      </c>
      <c r="M78" s="33">
        <f>SUM(H78:L78)</f>
        <v>0</v>
      </c>
    </row>
    <row r="79" spans="1:13" x14ac:dyDescent="0.3">
      <c r="A79" s="51"/>
      <c r="B79" s="25" t="s">
        <v>15</v>
      </c>
      <c r="C79" s="25"/>
      <c r="D79" s="26"/>
      <c r="E79" s="26"/>
      <c r="F79" s="26"/>
      <c r="G79" s="26"/>
      <c r="H79" s="34">
        <v>0</v>
      </c>
      <c r="I79" s="41">
        <v>0</v>
      </c>
      <c r="J79" s="34">
        <v>0</v>
      </c>
      <c r="K79" s="34">
        <v>0</v>
      </c>
      <c r="L79" s="34">
        <v>0</v>
      </c>
      <c r="M79" s="34">
        <f t="shared" ref="M79" si="27">SUM(H79:L79)</f>
        <v>0</v>
      </c>
    </row>
    <row r="80" spans="1:13" ht="133.19999999999999" customHeight="1" x14ac:dyDescent="0.3">
      <c r="A80" s="49" t="s">
        <v>95</v>
      </c>
      <c r="B80" s="5" t="s">
        <v>109</v>
      </c>
      <c r="C80" s="7" t="s">
        <v>51</v>
      </c>
      <c r="D80" s="9"/>
      <c r="E80" s="9"/>
      <c r="F80" s="9"/>
      <c r="G80" s="9"/>
      <c r="H80" s="32">
        <f t="shared" ref="H80:M80" si="28">SUM(H81:H85)</f>
        <v>0</v>
      </c>
      <c r="I80" s="39">
        <f t="shared" si="28"/>
        <v>5</v>
      </c>
      <c r="J80" s="32">
        <f t="shared" si="28"/>
        <v>0</v>
      </c>
      <c r="K80" s="32">
        <f t="shared" si="28"/>
        <v>0</v>
      </c>
      <c r="L80" s="32">
        <f t="shared" si="28"/>
        <v>0</v>
      </c>
      <c r="M80" s="32">
        <f t="shared" si="28"/>
        <v>5</v>
      </c>
    </row>
    <row r="81" spans="1:13" x14ac:dyDescent="0.3">
      <c r="A81" s="50"/>
      <c r="B81" s="47" t="s">
        <v>13</v>
      </c>
      <c r="C81" s="5"/>
      <c r="D81" s="9" t="s">
        <v>16</v>
      </c>
      <c r="E81" s="9" t="s">
        <v>53</v>
      </c>
      <c r="F81" s="9" t="s">
        <v>54</v>
      </c>
      <c r="G81" s="9" t="s">
        <v>55</v>
      </c>
      <c r="H81" s="33">
        <v>0</v>
      </c>
      <c r="I81" s="40">
        <v>0</v>
      </c>
      <c r="J81" s="33">
        <v>0</v>
      </c>
      <c r="K81" s="33">
        <v>0</v>
      </c>
      <c r="L81" s="33">
        <v>0</v>
      </c>
      <c r="M81" s="33">
        <f>SUM(H81:L81)</f>
        <v>0</v>
      </c>
    </row>
    <row r="82" spans="1:13" x14ac:dyDescent="0.3">
      <c r="A82" s="50"/>
      <c r="B82" s="48"/>
      <c r="C82" s="5"/>
      <c r="D82" s="9" t="s">
        <v>16</v>
      </c>
      <c r="E82" s="9" t="s">
        <v>53</v>
      </c>
      <c r="F82" s="9" t="s">
        <v>70</v>
      </c>
      <c r="G82" s="9" t="s">
        <v>55</v>
      </c>
      <c r="H82" s="33">
        <v>0</v>
      </c>
      <c r="I82" s="40">
        <v>5</v>
      </c>
      <c r="J82" s="33">
        <v>0</v>
      </c>
      <c r="K82" s="33">
        <v>0</v>
      </c>
      <c r="L82" s="33">
        <v>0</v>
      </c>
      <c r="M82" s="33">
        <f>SUM(H82:L82)</f>
        <v>5</v>
      </c>
    </row>
    <row r="83" spans="1:13" x14ac:dyDescent="0.3">
      <c r="A83" s="50"/>
      <c r="B83" s="47" t="s">
        <v>14</v>
      </c>
      <c r="C83" s="5"/>
      <c r="D83" s="9" t="s">
        <v>16</v>
      </c>
      <c r="E83" s="9" t="s">
        <v>53</v>
      </c>
      <c r="F83" s="9" t="s">
        <v>56</v>
      </c>
      <c r="G83" s="9" t="s">
        <v>55</v>
      </c>
      <c r="H83" s="33">
        <v>0</v>
      </c>
      <c r="I83" s="40">
        <v>0</v>
      </c>
      <c r="J83" s="33">
        <v>0</v>
      </c>
      <c r="K83" s="33">
        <v>0</v>
      </c>
      <c r="L83" s="33">
        <v>0</v>
      </c>
      <c r="M83" s="33">
        <f t="shared" ref="M83" si="29">SUM(H83:L83)</f>
        <v>0</v>
      </c>
    </row>
    <row r="84" spans="1:13" x14ac:dyDescent="0.3">
      <c r="A84" s="50"/>
      <c r="B84" s="48"/>
      <c r="C84" s="5"/>
      <c r="D84" s="9" t="s">
        <v>16</v>
      </c>
      <c r="E84" s="9" t="s">
        <v>53</v>
      </c>
      <c r="F84" s="9" t="s">
        <v>71</v>
      </c>
      <c r="G84" s="9" t="s">
        <v>55</v>
      </c>
      <c r="H84" s="33">
        <v>0</v>
      </c>
      <c r="I84" s="40">
        <v>0</v>
      </c>
      <c r="J84" s="33">
        <v>0</v>
      </c>
      <c r="K84" s="33">
        <v>0</v>
      </c>
      <c r="L84" s="33">
        <v>0</v>
      </c>
      <c r="M84" s="33">
        <f>SUM(H84:L84)</f>
        <v>0</v>
      </c>
    </row>
    <row r="85" spans="1:13" x14ac:dyDescent="0.3">
      <c r="A85" s="51"/>
      <c r="B85" s="25" t="s">
        <v>15</v>
      </c>
      <c r="C85" s="25"/>
      <c r="D85" s="26"/>
      <c r="E85" s="26"/>
      <c r="F85" s="26"/>
      <c r="G85" s="26"/>
      <c r="H85" s="34">
        <v>0</v>
      </c>
      <c r="I85" s="41">
        <v>0</v>
      </c>
      <c r="J85" s="34">
        <v>0</v>
      </c>
      <c r="K85" s="34">
        <v>0</v>
      </c>
      <c r="L85" s="34">
        <v>0</v>
      </c>
      <c r="M85" s="34">
        <f t="shared" ref="M85" si="30">SUM(H85:L85)</f>
        <v>0</v>
      </c>
    </row>
    <row r="86" spans="1:13" ht="204.6" customHeight="1" x14ac:dyDescent="0.3">
      <c r="A86" s="49" t="s">
        <v>96</v>
      </c>
      <c r="B86" s="5" t="s">
        <v>110</v>
      </c>
      <c r="C86" s="7" t="s">
        <v>51</v>
      </c>
      <c r="D86" s="9"/>
      <c r="E86" s="9"/>
      <c r="F86" s="9"/>
      <c r="G86" s="9"/>
      <c r="H86" s="32">
        <f t="shared" ref="H86:M86" si="31">SUM(H87:H91)</f>
        <v>0</v>
      </c>
      <c r="I86" s="39">
        <f t="shared" si="31"/>
        <v>5</v>
      </c>
      <c r="J86" s="32">
        <f t="shared" si="31"/>
        <v>0</v>
      </c>
      <c r="K86" s="32">
        <f t="shared" si="31"/>
        <v>0</v>
      </c>
      <c r="L86" s="32">
        <f t="shared" si="31"/>
        <v>0</v>
      </c>
      <c r="M86" s="32">
        <f t="shared" si="31"/>
        <v>5</v>
      </c>
    </row>
    <row r="87" spans="1:13" x14ac:dyDescent="0.3">
      <c r="A87" s="50"/>
      <c r="B87" s="47" t="s">
        <v>13</v>
      </c>
      <c r="C87" s="5"/>
      <c r="D87" s="9" t="s">
        <v>16</v>
      </c>
      <c r="E87" s="9" t="s">
        <v>53</v>
      </c>
      <c r="F87" s="9" t="s">
        <v>54</v>
      </c>
      <c r="G87" s="9" t="s">
        <v>55</v>
      </c>
      <c r="H87" s="33">
        <v>0</v>
      </c>
      <c r="I87" s="40">
        <v>0</v>
      </c>
      <c r="J87" s="33">
        <v>0</v>
      </c>
      <c r="K87" s="33">
        <v>0</v>
      </c>
      <c r="L87" s="33">
        <v>0</v>
      </c>
      <c r="M87" s="33">
        <f>SUM(H87:L87)</f>
        <v>0</v>
      </c>
    </row>
    <row r="88" spans="1:13" x14ac:dyDescent="0.3">
      <c r="A88" s="50"/>
      <c r="B88" s="48"/>
      <c r="C88" s="5"/>
      <c r="D88" s="9" t="s">
        <v>16</v>
      </c>
      <c r="E88" s="9" t="s">
        <v>53</v>
      </c>
      <c r="F88" s="9" t="s">
        <v>70</v>
      </c>
      <c r="G88" s="9" t="s">
        <v>55</v>
      </c>
      <c r="H88" s="33">
        <v>0</v>
      </c>
      <c r="I88" s="40">
        <v>5</v>
      </c>
      <c r="J88" s="33">
        <v>0</v>
      </c>
      <c r="K88" s="33">
        <v>0</v>
      </c>
      <c r="L88" s="33">
        <v>0</v>
      </c>
      <c r="M88" s="33">
        <f>SUM(H88:L88)</f>
        <v>5</v>
      </c>
    </row>
    <row r="89" spans="1:13" x14ac:dyDescent="0.3">
      <c r="A89" s="50"/>
      <c r="B89" s="47" t="s">
        <v>14</v>
      </c>
      <c r="C89" s="5"/>
      <c r="D89" s="9" t="s">
        <v>16</v>
      </c>
      <c r="E89" s="9" t="s">
        <v>53</v>
      </c>
      <c r="F89" s="9" t="s">
        <v>56</v>
      </c>
      <c r="G89" s="9" t="s">
        <v>55</v>
      </c>
      <c r="H89" s="33">
        <v>0</v>
      </c>
      <c r="I89" s="40">
        <v>0</v>
      </c>
      <c r="J89" s="33">
        <v>0</v>
      </c>
      <c r="K89" s="33">
        <v>0</v>
      </c>
      <c r="L89" s="33">
        <v>0</v>
      </c>
      <c r="M89" s="33">
        <f t="shared" ref="M89" si="32">SUM(H89:L89)</f>
        <v>0</v>
      </c>
    </row>
    <row r="90" spans="1:13" x14ac:dyDescent="0.3">
      <c r="A90" s="50"/>
      <c r="B90" s="48"/>
      <c r="C90" s="5"/>
      <c r="D90" s="9" t="s">
        <v>16</v>
      </c>
      <c r="E90" s="9" t="s">
        <v>53</v>
      </c>
      <c r="F90" s="9" t="s">
        <v>71</v>
      </c>
      <c r="G90" s="9" t="s">
        <v>55</v>
      </c>
      <c r="H90" s="33">
        <v>0</v>
      </c>
      <c r="I90" s="40">
        <v>0</v>
      </c>
      <c r="J90" s="33">
        <v>0</v>
      </c>
      <c r="K90" s="33">
        <v>0</v>
      </c>
      <c r="L90" s="33">
        <v>0</v>
      </c>
      <c r="M90" s="33">
        <f>SUM(H90:L90)</f>
        <v>0</v>
      </c>
    </row>
    <row r="91" spans="1:13" x14ac:dyDescent="0.3">
      <c r="A91" s="51"/>
      <c r="B91" s="25" t="s">
        <v>15</v>
      </c>
      <c r="C91" s="25"/>
      <c r="D91" s="26"/>
      <c r="E91" s="26"/>
      <c r="F91" s="26"/>
      <c r="G91" s="26"/>
      <c r="H91" s="34">
        <v>0</v>
      </c>
      <c r="I91" s="41">
        <v>0</v>
      </c>
      <c r="J91" s="34">
        <v>0</v>
      </c>
      <c r="K91" s="34">
        <v>0</v>
      </c>
      <c r="L91" s="34">
        <v>0</v>
      </c>
      <c r="M91" s="34">
        <f t="shared" ref="M91" si="33">SUM(H91:L91)</f>
        <v>0</v>
      </c>
    </row>
    <row r="92" spans="1:13" ht="132.6" customHeight="1" x14ac:dyDescent="0.3">
      <c r="A92" s="49" t="s">
        <v>97</v>
      </c>
      <c r="B92" s="5" t="s">
        <v>111</v>
      </c>
      <c r="C92" s="7" t="s">
        <v>51</v>
      </c>
      <c r="D92" s="9"/>
      <c r="E92" s="9"/>
      <c r="F92" s="9"/>
      <c r="G92" s="9"/>
      <c r="H92" s="32">
        <f t="shared" ref="H92:M92" si="34">SUM(H93:H97)</f>
        <v>0</v>
      </c>
      <c r="I92" s="39">
        <f t="shared" si="34"/>
        <v>5</v>
      </c>
      <c r="J92" s="32">
        <f t="shared" si="34"/>
        <v>0</v>
      </c>
      <c r="K92" s="32">
        <f t="shared" si="34"/>
        <v>0</v>
      </c>
      <c r="L92" s="32">
        <f t="shared" si="34"/>
        <v>0</v>
      </c>
      <c r="M92" s="32">
        <f t="shared" si="34"/>
        <v>5</v>
      </c>
    </row>
    <row r="93" spans="1:13" x14ac:dyDescent="0.3">
      <c r="A93" s="50"/>
      <c r="B93" s="47" t="s">
        <v>13</v>
      </c>
      <c r="C93" s="5"/>
      <c r="D93" s="9" t="s">
        <v>16</v>
      </c>
      <c r="E93" s="9" t="s">
        <v>53</v>
      </c>
      <c r="F93" s="9" t="s">
        <v>54</v>
      </c>
      <c r="G93" s="9" t="s">
        <v>55</v>
      </c>
      <c r="H93" s="33">
        <v>0</v>
      </c>
      <c r="I93" s="40">
        <v>0</v>
      </c>
      <c r="J93" s="33">
        <v>0</v>
      </c>
      <c r="K93" s="33">
        <v>0</v>
      </c>
      <c r="L93" s="33">
        <v>0</v>
      </c>
      <c r="M93" s="33">
        <f>SUM(H93:L93)</f>
        <v>0</v>
      </c>
    </row>
    <row r="94" spans="1:13" x14ac:dyDescent="0.3">
      <c r="A94" s="50"/>
      <c r="B94" s="48"/>
      <c r="C94" s="5"/>
      <c r="D94" s="9" t="s">
        <v>16</v>
      </c>
      <c r="E94" s="9" t="s">
        <v>53</v>
      </c>
      <c r="F94" s="9" t="s">
        <v>70</v>
      </c>
      <c r="G94" s="9" t="s">
        <v>55</v>
      </c>
      <c r="H94" s="33">
        <v>0</v>
      </c>
      <c r="I94" s="40">
        <v>5</v>
      </c>
      <c r="J94" s="33">
        <v>0</v>
      </c>
      <c r="K94" s="33">
        <v>0</v>
      </c>
      <c r="L94" s="33">
        <v>0</v>
      </c>
      <c r="M94" s="33">
        <f>SUM(H94:L94)</f>
        <v>5</v>
      </c>
    </row>
    <row r="95" spans="1:13" x14ac:dyDescent="0.3">
      <c r="A95" s="50"/>
      <c r="B95" s="47" t="s">
        <v>14</v>
      </c>
      <c r="C95" s="5"/>
      <c r="D95" s="9" t="s">
        <v>16</v>
      </c>
      <c r="E95" s="9" t="s">
        <v>53</v>
      </c>
      <c r="F95" s="9" t="s">
        <v>56</v>
      </c>
      <c r="G95" s="9" t="s">
        <v>55</v>
      </c>
      <c r="H95" s="33">
        <v>0</v>
      </c>
      <c r="I95" s="40">
        <v>0</v>
      </c>
      <c r="J95" s="33">
        <v>0</v>
      </c>
      <c r="K95" s="33">
        <v>0</v>
      </c>
      <c r="L95" s="33">
        <v>0</v>
      </c>
      <c r="M95" s="33">
        <f t="shared" ref="M95" si="35">SUM(H95:L95)</f>
        <v>0</v>
      </c>
    </row>
    <row r="96" spans="1:13" x14ac:dyDescent="0.3">
      <c r="A96" s="50"/>
      <c r="B96" s="48"/>
      <c r="C96" s="5"/>
      <c r="D96" s="9" t="s">
        <v>16</v>
      </c>
      <c r="E96" s="9" t="s">
        <v>53</v>
      </c>
      <c r="F96" s="9" t="s">
        <v>71</v>
      </c>
      <c r="G96" s="9" t="s">
        <v>55</v>
      </c>
      <c r="H96" s="33">
        <v>0</v>
      </c>
      <c r="I96" s="40">
        <v>0</v>
      </c>
      <c r="J96" s="33">
        <v>0</v>
      </c>
      <c r="K96" s="33">
        <v>0</v>
      </c>
      <c r="L96" s="33">
        <v>0</v>
      </c>
      <c r="M96" s="33">
        <f>SUM(H96:L96)</f>
        <v>0</v>
      </c>
    </row>
    <row r="97" spans="1:13" x14ac:dyDescent="0.3">
      <c r="A97" s="51"/>
      <c r="B97" s="25" t="s">
        <v>15</v>
      </c>
      <c r="C97" s="25"/>
      <c r="D97" s="26"/>
      <c r="E97" s="26"/>
      <c r="F97" s="26"/>
      <c r="G97" s="26"/>
      <c r="H97" s="34">
        <v>0</v>
      </c>
      <c r="I97" s="41">
        <v>0</v>
      </c>
      <c r="J97" s="34">
        <v>0</v>
      </c>
      <c r="K97" s="34">
        <v>0</v>
      </c>
      <c r="L97" s="34">
        <v>0</v>
      </c>
      <c r="M97" s="34">
        <f t="shared" ref="M97" si="36">SUM(H97:L97)</f>
        <v>0</v>
      </c>
    </row>
    <row r="98" spans="1:13" ht="49.8" customHeight="1" x14ac:dyDescent="0.3">
      <c r="A98" s="49" t="s">
        <v>98</v>
      </c>
      <c r="B98" s="5" t="s">
        <v>112</v>
      </c>
      <c r="C98" s="7" t="s">
        <v>51</v>
      </c>
      <c r="D98" s="9"/>
      <c r="E98" s="9"/>
      <c r="F98" s="9"/>
      <c r="G98" s="9"/>
      <c r="H98" s="32">
        <f t="shared" ref="H98:M98" si="37">SUM(H99:H103)</f>
        <v>0</v>
      </c>
      <c r="I98" s="39">
        <f t="shared" si="37"/>
        <v>2</v>
      </c>
      <c r="J98" s="32">
        <f t="shared" si="37"/>
        <v>0</v>
      </c>
      <c r="K98" s="32">
        <f t="shared" si="37"/>
        <v>0</v>
      </c>
      <c r="L98" s="32">
        <f t="shared" si="37"/>
        <v>0</v>
      </c>
      <c r="M98" s="32">
        <f t="shared" si="37"/>
        <v>2</v>
      </c>
    </row>
    <row r="99" spans="1:13" x14ac:dyDescent="0.3">
      <c r="A99" s="50"/>
      <c r="B99" s="47" t="s">
        <v>13</v>
      </c>
      <c r="C99" s="5"/>
      <c r="D99" s="9" t="s">
        <v>16</v>
      </c>
      <c r="E99" s="9" t="s">
        <v>53</v>
      </c>
      <c r="F99" s="9" t="s">
        <v>54</v>
      </c>
      <c r="G99" s="9" t="s">
        <v>55</v>
      </c>
      <c r="H99" s="33">
        <v>0</v>
      </c>
      <c r="I99" s="40">
        <v>0</v>
      </c>
      <c r="J99" s="33">
        <v>0</v>
      </c>
      <c r="K99" s="33">
        <v>0</v>
      </c>
      <c r="L99" s="33">
        <v>0</v>
      </c>
      <c r="M99" s="33">
        <f>SUM(H99:L99)</f>
        <v>0</v>
      </c>
    </row>
    <row r="100" spans="1:13" x14ac:dyDescent="0.3">
      <c r="A100" s="50"/>
      <c r="B100" s="48"/>
      <c r="C100" s="5"/>
      <c r="D100" s="9" t="s">
        <v>16</v>
      </c>
      <c r="E100" s="9" t="s">
        <v>53</v>
      </c>
      <c r="F100" s="9" t="s">
        <v>70</v>
      </c>
      <c r="G100" s="9" t="s">
        <v>55</v>
      </c>
      <c r="H100" s="33">
        <v>0</v>
      </c>
      <c r="I100" s="40">
        <v>2</v>
      </c>
      <c r="J100" s="33">
        <v>0</v>
      </c>
      <c r="K100" s="33">
        <v>0</v>
      </c>
      <c r="L100" s="33">
        <v>0</v>
      </c>
      <c r="M100" s="33">
        <f>SUM(H100:L100)</f>
        <v>2</v>
      </c>
    </row>
    <row r="101" spans="1:13" x14ac:dyDescent="0.3">
      <c r="A101" s="50"/>
      <c r="B101" s="47" t="s">
        <v>14</v>
      </c>
      <c r="C101" s="5"/>
      <c r="D101" s="9" t="s">
        <v>16</v>
      </c>
      <c r="E101" s="9" t="s">
        <v>53</v>
      </c>
      <c r="F101" s="9" t="s">
        <v>56</v>
      </c>
      <c r="G101" s="9" t="s">
        <v>55</v>
      </c>
      <c r="H101" s="33">
        <v>0</v>
      </c>
      <c r="I101" s="40">
        <v>0</v>
      </c>
      <c r="J101" s="33">
        <v>0</v>
      </c>
      <c r="K101" s="33">
        <v>0</v>
      </c>
      <c r="L101" s="33">
        <v>0</v>
      </c>
      <c r="M101" s="33">
        <f t="shared" ref="M101" si="38">SUM(H101:L101)</f>
        <v>0</v>
      </c>
    </row>
    <row r="102" spans="1:13" x14ac:dyDescent="0.3">
      <c r="A102" s="50"/>
      <c r="B102" s="48"/>
      <c r="C102" s="5"/>
      <c r="D102" s="9" t="s">
        <v>16</v>
      </c>
      <c r="E102" s="9" t="s">
        <v>53</v>
      </c>
      <c r="F102" s="9" t="s">
        <v>71</v>
      </c>
      <c r="G102" s="9" t="s">
        <v>55</v>
      </c>
      <c r="H102" s="33">
        <v>0</v>
      </c>
      <c r="I102" s="40">
        <v>0</v>
      </c>
      <c r="J102" s="33">
        <v>0</v>
      </c>
      <c r="K102" s="33">
        <v>0</v>
      </c>
      <c r="L102" s="33">
        <v>0</v>
      </c>
      <c r="M102" s="33">
        <f>SUM(H102:L102)</f>
        <v>0</v>
      </c>
    </row>
    <row r="103" spans="1:13" x14ac:dyDescent="0.3">
      <c r="A103" s="51"/>
      <c r="B103" s="25" t="s">
        <v>15</v>
      </c>
      <c r="C103" s="25"/>
      <c r="D103" s="26"/>
      <c r="E103" s="26"/>
      <c r="F103" s="26"/>
      <c r="G103" s="26"/>
      <c r="H103" s="34">
        <v>0</v>
      </c>
      <c r="I103" s="41">
        <v>0</v>
      </c>
      <c r="J103" s="34">
        <v>0</v>
      </c>
      <c r="K103" s="34">
        <v>0</v>
      </c>
      <c r="L103" s="34">
        <v>0</v>
      </c>
      <c r="M103" s="34">
        <f t="shared" ref="M103" si="39">SUM(H103:L103)</f>
        <v>0</v>
      </c>
    </row>
    <row r="104" spans="1:13" ht="409.2" customHeight="1" x14ac:dyDescent="0.3">
      <c r="A104" s="49" t="s">
        <v>99</v>
      </c>
      <c r="B104" s="24" t="s">
        <v>115</v>
      </c>
      <c r="C104" s="31" t="s">
        <v>51</v>
      </c>
      <c r="D104" s="26"/>
      <c r="E104" s="26"/>
      <c r="F104" s="26"/>
      <c r="G104" s="26"/>
      <c r="H104" s="35"/>
      <c r="I104" s="42"/>
      <c r="J104" s="35"/>
      <c r="K104" s="35"/>
      <c r="L104" s="35"/>
      <c r="M104" s="35"/>
    </row>
    <row r="105" spans="1:13" ht="139.19999999999999" customHeight="1" x14ac:dyDescent="0.3">
      <c r="A105" s="50"/>
      <c r="B105" s="30" t="s">
        <v>72</v>
      </c>
      <c r="C105" s="27"/>
      <c r="D105" s="28"/>
      <c r="E105" s="28"/>
      <c r="F105" s="28"/>
      <c r="G105" s="28"/>
      <c r="H105" s="36">
        <f t="shared" ref="H105:M105" si="40">SUM(H106:H110)</f>
        <v>139.44</v>
      </c>
      <c r="I105" s="43">
        <f t="shared" si="40"/>
        <v>0</v>
      </c>
      <c r="J105" s="36">
        <f t="shared" si="40"/>
        <v>0</v>
      </c>
      <c r="K105" s="36">
        <f t="shared" si="40"/>
        <v>0</v>
      </c>
      <c r="L105" s="36">
        <f t="shared" si="40"/>
        <v>0</v>
      </c>
      <c r="M105" s="36">
        <f t="shared" si="40"/>
        <v>139.44</v>
      </c>
    </row>
    <row r="106" spans="1:13" ht="12" customHeight="1" x14ac:dyDescent="0.3">
      <c r="A106" s="50"/>
      <c r="B106" s="65" t="s">
        <v>13</v>
      </c>
      <c r="C106" s="5"/>
      <c r="D106" s="9" t="s">
        <v>16</v>
      </c>
      <c r="E106" s="9" t="s">
        <v>53</v>
      </c>
      <c r="F106" s="9" t="s">
        <v>54</v>
      </c>
      <c r="G106" s="9" t="s">
        <v>55</v>
      </c>
      <c r="H106" s="33">
        <v>2</v>
      </c>
      <c r="I106" s="40">
        <v>0</v>
      </c>
      <c r="J106" s="33">
        <v>0</v>
      </c>
      <c r="K106" s="33">
        <v>0</v>
      </c>
      <c r="L106" s="33">
        <v>0</v>
      </c>
      <c r="M106" s="33">
        <f>SUM(H106:L106)</f>
        <v>2</v>
      </c>
    </row>
    <row r="107" spans="1:13" ht="13.5" customHeight="1" x14ac:dyDescent="0.3">
      <c r="A107" s="50"/>
      <c r="B107" s="66"/>
      <c r="C107" s="5"/>
      <c r="D107" s="9" t="s">
        <v>16</v>
      </c>
      <c r="E107" s="9" t="s">
        <v>53</v>
      </c>
      <c r="F107" s="9" t="s">
        <v>70</v>
      </c>
      <c r="G107" s="9" t="s">
        <v>55</v>
      </c>
      <c r="H107" s="33">
        <v>0</v>
      </c>
      <c r="I107" s="40">
        <v>0</v>
      </c>
      <c r="J107" s="33">
        <v>0</v>
      </c>
      <c r="K107" s="33">
        <v>0</v>
      </c>
      <c r="L107" s="33">
        <v>0</v>
      </c>
      <c r="M107" s="33">
        <f>SUM(H107:L107)</f>
        <v>0</v>
      </c>
    </row>
    <row r="108" spans="1:13" ht="12" customHeight="1" x14ac:dyDescent="0.3">
      <c r="A108" s="50"/>
      <c r="B108" s="65" t="s">
        <v>14</v>
      </c>
      <c r="C108" s="5"/>
      <c r="D108" s="9" t="s">
        <v>16</v>
      </c>
      <c r="E108" s="9" t="s">
        <v>53</v>
      </c>
      <c r="F108" s="9" t="s">
        <v>56</v>
      </c>
      <c r="G108" s="9" t="s">
        <v>55</v>
      </c>
      <c r="H108" s="33">
        <v>137.44</v>
      </c>
      <c r="I108" s="40">
        <v>0</v>
      </c>
      <c r="J108" s="33">
        <v>0</v>
      </c>
      <c r="K108" s="33">
        <v>0</v>
      </c>
      <c r="L108" s="33">
        <v>0</v>
      </c>
      <c r="M108" s="33">
        <f t="shared" ref="M108:M110" si="41">SUM(H108:L108)</f>
        <v>137.44</v>
      </c>
    </row>
    <row r="109" spans="1:13" ht="12.75" customHeight="1" x14ac:dyDescent="0.3">
      <c r="A109" s="50"/>
      <c r="B109" s="66"/>
      <c r="C109" s="5"/>
      <c r="D109" s="9" t="s">
        <v>16</v>
      </c>
      <c r="E109" s="9" t="s">
        <v>53</v>
      </c>
      <c r="F109" s="9" t="s">
        <v>71</v>
      </c>
      <c r="G109" s="9" t="s">
        <v>55</v>
      </c>
      <c r="H109" s="33">
        <v>0</v>
      </c>
      <c r="I109" s="40">
        <v>0</v>
      </c>
      <c r="J109" s="33">
        <v>0</v>
      </c>
      <c r="K109" s="33">
        <v>0</v>
      </c>
      <c r="L109" s="33">
        <v>0</v>
      </c>
      <c r="M109" s="33">
        <f>SUM(H109:L109)</f>
        <v>0</v>
      </c>
    </row>
    <row r="110" spans="1:13" ht="12" customHeight="1" x14ac:dyDescent="0.3">
      <c r="A110" s="51"/>
      <c r="B110" s="29" t="s">
        <v>15</v>
      </c>
      <c r="C110" s="5"/>
      <c r="D110" s="9"/>
      <c r="E110" s="9"/>
      <c r="F110" s="9"/>
      <c r="G110" s="9"/>
      <c r="H110" s="33">
        <v>0</v>
      </c>
      <c r="I110" s="40">
        <v>0</v>
      </c>
      <c r="J110" s="33">
        <v>0</v>
      </c>
      <c r="K110" s="33">
        <v>0</v>
      </c>
      <c r="L110" s="33">
        <v>0</v>
      </c>
      <c r="M110" s="33">
        <f t="shared" si="41"/>
        <v>0</v>
      </c>
    </row>
    <row r="111" spans="1:13" ht="250.8" customHeight="1" x14ac:dyDescent="0.3">
      <c r="A111" s="49" t="s">
        <v>113</v>
      </c>
      <c r="B111" s="5" t="s">
        <v>114</v>
      </c>
      <c r="C111" s="21" t="s">
        <v>51</v>
      </c>
      <c r="D111" s="9"/>
      <c r="E111" s="9"/>
      <c r="F111" s="9"/>
      <c r="G111" s="9"/>
      <c r="H111" s="32">
        <f>SUM(H112:H116)</f>
        <v>0</v>
      </c>
      <c r="I111" s="39">
        <f t="shared" ref="I111:M111" si="42">SUM(I112:I116)</f>
        <v>0</v>
      </c>
      <c r="J111" s="32">
        <f t="shared" si="42"/>
        <v>0</v>
      </c>
      <c r="K111" s="32">
        <f t="shared" si="42"/>
        <v>0</v>
      </c>
      <c r="L111" s="32">
        <f t="shared" si="42"/>
        <v>0</v>
      </c>
      <c r="M111" s="32">
        <f t="shared" si="42"/>
        <v>0</v>
      </c>
    </row>
    <row r="112" spans="1:13" ht="12.75" customHeight="1" x14ac:dyDescent="0.3">
      <c r="A112" s="50"/>
      <c r="B112" s="47" t="s">
        <v>13</v>
      </c>
      <c r="C112" s="5"/>
      <c r="D112" s="9" t="s">
        <v>16</v>
      </c>
      <c r="E112" s="9" t="s">
        <v>53</v>
      </c>
      <c r="F112" s="9" t="s">
        <v>54</v>
      </c>
      <c r="G112" s="9" t="s">
        <v>55</v>
      </c>
      <c r="H112" s="33">
        <v>0</v>
      </c>
      <c r="I112" s="40">
        <v>0</v>
      </c>
      <c r="J112" s="33">
        <v>0</v>
      </c>
      <c r="K112" s="33">
        <v>0</v>
      </c>
      <c r="L112" s="33">
        <v>0</v>
      </c>
      <c r="M112" s="33">
        <f>SUM(H112:L112)</f>
        <v>0</v>
      </c>
    </row>
    <row r="113" spans="1:13" ht="12" customHeight="1" x14ac:dyDescent="0.3">
      <c r="A113" s="50"/>
      <c r="B113" s="48"/>
      <c r="C113" s="5"/>
      <c r="D113" s="9" t="s">
        <v>16</v>
      </c>
      <c r="E113" s="9" t="s">
        <v>53</v>
      </c>
      <c r="F113" s="9" t="s">
        <v>70</v>
      </c>
      <c r="G113" s="9" t="s">
        <v>55</v>
      </c>
      <c r="H113" s="33">
        <v>0</v>
      </c>
      <c r="I113" s="40">
        <v>0</v>
      </c>
      <c r="J113" s="33">
        <v>0</v>
      </c>
      <c r="K113" s="33">
        <v>0</v>
      </c>
      <c r="L113" s="33">
        <v>0</v>
      </c>
      <c r="M113" s="33">
        <f>SUM(H113:L113)</f>
        <v>0</v>
      </c>
    </row>
    <row r="114" spans="1:13" ht="11.25" customHeight="1" x14ac:dyDescent="0.3">
      <c r="A114" s="50"/>
      <c r="B114" s="47" t="s">
        <v>14</v>
      </c>
      <c r="C114" s="5"/>
      <c r="D114" s="9" t="s">
        <v>16</v>
      </c>
      <c r="E114" s="9" t="s">
        <v>53</v>
      </c>
      <c r="F114" s="9" t="s">
        <v>56</v>
      </c>
      <c r="G114" s="9" t="s">
        <v>55</v>
      </c>
      <c r="H114" s="33">
        <v>0</v>
      </c>
      <c r="I114" s="40">
        <v>0</v>
      </c>
      <c r="J114" s="33">
        <v>0</v>
      </c>
      <c r="K114" s="33">
        <v>0</v>
      </c>
      <c r="L114" s="33">
        <v>0</v>
      </c>
      <c r="M114" s="33">
        <f t="shared" ref="M114:M116" si="43">SUM(H114:L114)</f>
        <v>0</v>
      </c>
    </row>
    <row r="115" spans="1:13" ht="14.25" customHeight="1" x14ac:dyDescent="0.3">
      <c r="A115" s="50"/>
      <c r="B115" s="48"/>
      <c r="C115" s="5"/>
      <c r="D115" s="9" t="s">
        <v>16</v>
      </c>
      <c r="E115" s="9" t="s">
        <v>53</v>
      </c>
      <c r="F115" s="9" t="s">
        <v>71</v>
      </c>
      <c r="G115" s="9" t="s">
        <v>55</v>
      </c>
      <c r="H115" s="33">
        <v>0</v>
      </c>
      <c r="I115" s="40">
        <v>0</v>
      </c>
      <c r="J115" s="33">
        <v>0</v>
      </c>
      <c r="K115" s="33">
        <v>0</v>
      </c>
      <c r="L115" s="33">
        <v>0</v>
      </c>
      <c r="M115" s="33">
        <f>SUM(H115:L115)</f>
        <v>0</v>
      </c>
    </row>
    <row r="116" spans="1:13" ht="11.25" customHeight="1" x14ac:dyDescent="0.3">
      <c r="A116" s="51"/>
      <c r="B116" s="5" t="s">
        <v>15</v>
      </c>
      <c r="C116" s="5"/>
      <c r="D116" s="9"/>
      <c r="E116" s="9"/>
      <c r="F116" s="9"/>
      <c r="G116" s="9"/>
      <c r="H116" s="33">
        <v>0</v>
      </c>
      <c r="I116" s="40">
        <v>0</v>
      </c>
      <c r="J116" s="33">
        <v>0</v>
      </c>
      <c r="K116" s="33">
        <v>0</v>
      </c>
      <c r="L116" s="33">
        <v>0</v>
      </c>
      <c r="M116" s="33">
        <f t="shared" si="43"/>
        <v>0</v>
      </c>
    </row>
    <row r="117" spans="1:13" hidden="1" x14ac:dyDescent="0.3">
      <c r="A117" s="5"/>
      <c r="B117" s="5"/>
      <c r="C117" s="5"/>
      <c r="D117" s="9"/>
      <c r="E117" s="9"/>
      <c r="F117" s="9"/>
      <c r="G117" s="9"/>
      <c r="H117" s="3"/>
      <c r="I117" s="3"/>
      <c r="J117" s="3"/>
      <c r="K117" s="3"/>
      <c r="L117" s="3"/>
      <c r="M117" s="3"/>
    </row>
    <row r="118" spans="1:13" x14ac:dyDescent="0.3">
      <c r="B118" t="s">
        <v>89</v>
      </c>
    </row>
  </sheetData>
  <mergeCells count="62">
    <mergeCell ref="B114:B115"/>
    <mergeCell ref="B45:B46"/>
    <mergeCell ref="B47:B48"/>
    <mergeCell ref="B106:B107"/>
    <mergeCell ref="B108:B109"/>
    <mergeCell ref="B112:B113"/>
    <mergeCell ref="B51:B52"/>
    <mergeCell ref="B53:B54"/>
    <mergeCell ref="B57:B58"/>
    <mergeCell ref="B59:B60"/>
    <mergeCell ref="B63:B64"/>
    <mergeCell ref="B65:B66"/>
    <mergeCell ref="B69:B70"/>
    <mergeCell ref="B71:B72"/>
    <mergeCell ref="B75:B76"/>
    <mergeCell ref="B29:B30"/>
    <mergeCell ref="B33:B34"/>
    <mergeCell ref="B35:B36"/>
    <mergeCell ref="B39:B40"/>
    <mergeCell ref="B41:B42"/>
    <mergeCell ref="B15:B16"/>
    <mergeCell ref="B17:B18"/>
    <mergeCell ref="B21:B22"/>
    <mergeCell ref="B23:B24"/>
    <mergeCell ref="B27:B28"/>
    <mergeCell ref="B7:B8"/>
    <mergeCell ref="A7:A13"/>
    <mergeCell ref="J1:M1"/>
    <mergeCell ref="A3:M3"/>
    <mergeCell ref="D4:G4"/>
    <mergeCell ref="H4:M4"/>
    <mergeCell ref="A4:A5"/>
    <mergeCell ref="B4:B5"/>
    <mergeCell ref="C4:C5"/>
    <mergeCell ref="B9:B10"/>
    <mergeCell ref="B11:B12"/>
    <mergeCell ref="A44:A49"/>
    <mergeCell ref="A104:A110"/>
    <mergeCell ref="A111:A116"/>
    <mergeCell ref="A14:A19"/>
    <mergeCell ref="A20:A25"/>
    <mergeCell ref="A26:A31"/>
    <mergeCell ref="A32:A37"/>
    <mergeCell ref="A38:A43"/>
    <mergeCell ref="A50:A55"/>
    <mergeCell ref="A56:A61"/>
    <mergeCell ref="A62:A67"/>
    <mergeCell ref="A68:A73"/>
    <mergeCell ref="A74:A79"/>
    <mergeCell ref="A92:A97"/>
    <mergeCell ref="B77:B78"/>
    <mergeCell ref="A80:A85"/>
    <mergeCell ref="B81:B82"/>
    <mergeCell ref="B83:B84"/>
    <mergeCell ref="A86:A91"/>
    <mergeCell ref="B87:B88"/>
    <mergeCell ref="B89:B90"/>
    <mergeCell ref="B93:B94"/>
    <mergeCell ref="B95:B96"/>
    <mergeCell ref="A98:A103"/>
    <mergeCell ref="B99:B100"/>
    <mergeCell ref="B101:B10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62992125984251968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C8" workbookViewId="0">
      <selection activeCell="H17" sqref="H17"/>
    </sheetView>
  </sheetViews>
  <sheetFormatPr defaultRowHeight="14.4" x14ac:dyDescent="0.3"/>
  <cols>
    <col min="2" max="2" width="37.44140625" customWidth="1"/>
    <col min="3" max="3" width="13.88671875" customWidth="1"/>
    <col min="4" max="4" width="28.109375" customWidth="1"/>
  </cols>
  <sheetData>
    <row r="1" spans="1:10" ht="67.5" customHeight="1" x14ac:dyDescent="0.3">
      <c r="F1" s="58" t="s">
        <v>117</v>
      </c>
      <c r="G1" s="58"/>
      <c r="H1" s="58"/>
      <c r="I1" s="58"/>
      <c r="J1" s="58"/>
    </row>
    <row r="2" spans="1:10" ht="12" customHeight="1" x14ac:dyDescent="0.25"/>
    <row r="3" spans="1:10" ht="46.5" customHeight="1" x14ac:dyDescent="0.3">
      <c r="A3" s="59" t="s">
        <v>18</v>
      </c>
      <c r="B3" s="59"/>
      <c r="C3" s="59"/>
      <c r="D3" s="59"/>
      <c r="E3" s="59"/>
      <c r="F3" s="59"/>
      <c r="G3" s="59"/>
      <c r="H3" s="59"/>
      <c r="I3" s="59"/>
      <c r="J3" s="59"/>
    </row>
    <row r="4" spans="1:10" ht="30.75" customHeight="1" x14ac:dyDescent="0.3">
      <c r="A4" s="63" t="s">
        <v>0</v>
      </c>
      <c r="B4" s="63" t="s">
        <v>19</v>
      </c>
      <c r="C4" s="82" t="s">
        <v>20</v>
      </c>
      <c r="D4" s="83"/>
      <c r="E4" s="60" t="s">
        <v>4</v>
      </c>
      <c r="F4" s="61"/>
      <c r="G4" s="61"/>
      <c r="H4" s="61"/>
      <c r="I4" s="61"/>
      <c r="J4" s="62"/>
    </row>
    <row r="5" spans="1:10" ht="18" customHeight="1" x14ac:dyDescent="0.3">
      <c r="A5" s="64"/>
      <c r="B5" s="64"/>
      <c r="C5" s="84"/>
      <c r="D5" s="85"/>
      <c r="E5" s="2">
        <v>2020</v>
      </c>
      <c r="F5" s="37">
        <v>2021</v>
      </c>
      <c r="G5" s="2">
        <v>2022</v>
      </c>
      <c r="H5" s="2">
        <v>2023</v>
      </c>
      <c r="I5" s="2">
        <v>2024</v>
      </c>
      <c r="J5" s="2" t="s">
        <v>9</v>
      </c>
    </row>
    <row r="6" spans="1:10" s="1" customFormat="1" ht="15" x14ac:dyDescent="0.25">
      <c r="A6" s="3">
        <v>1</v>
      </c>
      <c r="B6" s="3">
        <v>2</v>
      </c>
      <c r="C6" s="86">
        <v>3</v>
      </c>
      <c r="D6" s="87"/>
      <c r="E6" s="3">
        <v>4</v>
      </c>
      <c r="F6" s="38">
        <v>5</v>
      </c>
      <c r="G6" s="3">
        <v>6</v>
      </c>
      <c r="H6" s="3">
        <v>7</v>
      </c>
      <c r="I6" s="3">
        <v>8</v>
      </c>
      <c r="J6" s="3">
        <v>9</v>
      </c>
    </row>
    <row r="7" spans="1:10" ht="16.5" customHeight="1" x14ac:dyDescent="0.3">
      <c r="A7" s="55" t="s">
        <v>60</v>
      </c>
      <c r="B7" s="78" t="s">
        <v>10</v>
      </c>
      <c r="C7" s="70" t="s">
        <v>11</v>
      </c>
      <c r="D7" s="71"/>
      <c r="E7" s="32">
        <f>SUM(E8:E10)</f>
        <v>1750</v>
      </c>
      <c r="F7" s="39">
        <f t="shared" ref="F7:J7" si="0">SUM(F8:F10)</f>
        <v>150</v>
      </c>
      <c r="G7" s="32">
        <f t="shared" si="0"/>
        <v>170</v>
      </c>
      <c r="H7" s="32">
        <f t="shared" si="0"/>
        <v>180</v>
      </c>
      <c r="I7" s="32">
        <f t="shared" si="0"/>
        <v>200</v>
      </c>
      <c r="J7" s="32">
        <f t="shared" si="0"/>
        <v>2450</v>
      </c>
    </row>
    <row r="8" spans="1:10" ht="26.25" customHeight="1" x14ac:dyDescent="0.3">
      <c r="A8" s="56"/>
      <c r="B8" s="79"/>
      <c r="C8" s="49" t="s">
        <v>21</v>
      </c>
      <c r="D8" s="12" t="s">
        <v>22</v>
      </c>
      <c r="E8" s="33">
        <f t="shared" ref="E8:I10" si="1">E16+E20+E28+E44+E48+E72+E76</f>
        <v>150</v>
      </c>
      <c r="F8" s="40">
        <f>F12</f>
        <v>150</v>
      </c>
      <c r="G8" s="33">
        <f t="shared" si="1"/>
        <v>170</v>
      </c>
      <c r="H8" s="33">
        <f t="shared" si="1"/>
        <v>180</v>
      </c>
      <c r="I8" s="33">
        <f t="shared" si="1"/>
        <v>200</v>
      </c>
      <c r="J8" s="32">
        <f>SUM(E8:I8)</f>
        <v>850</v>
      </c>
    </row>
    <row r="9" spans="1:10" ht="45" customHeight="1" x14ac:dyDescent="0.3">
      <c r="A9" s="56"/>
      <c r="B9" s="79"/>
      <c r="C9" s="50"/>
      <c r="D9" s="13" t="s">
        <v>52</v>
      </c>
      <c r="E9" s="33">
        <f t="shared" si="1"/>
        <v>1600</v>
      </c>
      <c r="F9" s="40">
        <f>F13</f>
        <v>0</v>
      </c>
      <c r="G9" s="33">
        <f t="shared" si="1"/>
        <v>0</v>
      </c>
      <c r="H9" s="33">
        <f t="shared" si="1"/>
        <v>0</v>
      </c>
      <c r="I9" s="33">
        <f t="shared" si="1"/>
        <v>0</v>
      </c>
      <c r="J9" s="33">
        <f t="shared" ref="J9:J10" si="2">SUM(E9:I9)</f>
        <v>1600</v>
      </c>
    </row>
    <row r="10" spans="1:10" ht="31.8" x14ac:dyDescent="0.3">
      <c r="A10" s="56"/>
      <c r="B10" s="79"/>
      <c r="C10" s="51"/>
      <c r="D10" s="12" t="s">
        <v>23</v>
      </c>
      <c r="E10" s="33">
        <f t="shared" si="1"/>
        <v>0</v>
      </c>
      <c r="F10" s="40">
        <f>F14</f>
        <v>0</v>
      </c>
      <c r="G10" s="33">
        <f t="shared" si="1"/>
        <v>0</v>
      </c>
      <c r="H10" s="33">
        <f t="shared" si="1"/>
        <v>0</v>
      </c>
      <c r="I10" s="33">
        <f t="shared" si="1"/>
        <v>0</v>
      </c>
      <c r="J10" s="33">
        <f t="shared" si="2"/>
        <v>0</v>
      </c>
    </row>
    <row r="11" spans="1:10" ht="16.5" customHeight="1" x14ac:dyDescent="0.3">
      <c r="A11" s="52" t="s">
        <v>61</v>
      </c>
      <c r="B11" s="80" t="s">
        <v>73</v>
      </c>
      <c r="C11" s="70" t="s">
        <v>11</v>
      </c>
      <c r="D11" s="71"/>
      <c r="E11" s="32">
        <f>SUM(E12:E14)</f>
        <v>1750</v>
      </c>
      <c r="F11" s="39">
        <f t="shared" ref="F11:J11" si="3">SUM(F12:F14)</f>
        <v>150</v>
      </c>
      <c r="G11" s="32">
        <f t="shared" si="3"/>
        <v>170</v>
      </c>
      <c r="H11" s="32">
        <f t="shared" si="3"/>
        <v>180</v>
      </c>
      <c r="I11" s="32">
        <f t="shared" si="3"/>
        <v>200</v>
      </c>
      <c r="J11" s="32">
        <f t="shared" si="3"/>
        <v>2450</v>
      </c>
    </row>
    <row r="12" spans="1:10" ht="21.6" x14ac:dyDescent="0.3">
      <c r="A12" s="53"/>
      <c r="B12" s="81"/>
      <c r="C12" s="49" t="s">
        <v>21</v>
      </c>
      <c r="D12" s="12" t="s">
        <v>22</v>
      </c>
      <c r="E12" s="33">
        <f t="shared" ref="E12:I14" si="4">E16+E20+E28+E44+E48+E72+E76</f>
        <v>150</v>
      </c>
      <c r="F12" s="40">
        <f>F16+F20+F24+F28+F32+F36+F40+F44+F48+F52+F56+F60+F64+F68</f>
        <v>150</v>
      </c>
      <c r="G12" s="33">
        <f t="shared" si="4"/>
        <v>170</v>
      </c>
      <c r="H12" s="33">
        <f t="shared" si="4"/>
        <v>180</v>
      </c>
      <c r="I12" s="33">
        <f t="shared" si="4"/>
        <v>200</v>
      </c>
      <c r="J12" s="33">
        <f>SUM(E12:I12)</f>
        <v>850</v>
      </c>
    </row>
    <row r="13" spans="1:10" ht="44.25" customHeight="1" x14ac:dyDescent="0.3">
      <c r="A13" s="53"/>
      <c r="B13" s="81"/>
      <c r="C13" s="50"/>
      <c r="D13" s="13" t="s">
        <v>52</v>
      </c>
      <c r="E13" s="33">
        <f t="shared" si="4"/>
        <v>1600</v>
      </c>
      <c r="F13" s="40">
        <f t="shared" si="4"/>
        <v>0</v>
      </c>
      <c r="G13" s="33">
        <f t="shared" si="4"/>
        <v>0</v>
      </c>
      <c r="H13" s="33">
        <f t="shared" si="4"/>
        <v>0</v>
      </c>
      <c r="I13" s="33">
        <f t="shared" si="4"/>
        <v>0</v>
      </c>
      <c r="J13" s="33">
        <f t="shared" ref="J13:J14" si="5">SUM(E13:I13)</f>
        <v>1600</v>
      </c>
    </row>
    <row r="14" spans="1:10" ht="32.25" customHeight="1" x14ac:dyDescent="0.3">
      <c r="A14" s="53"/>
      <c r="B14" s="81"/>
      <c r="C14" s="50"/>
      <c r="D14" s="22" t="s">
        <v>23</v>
      </c>
      <c r="E14" s="33">
        <f t="shared" si="4"/>
        <v>0</v>
      </c>
      <c r="F14" s="40">
        <f t="shared" si="4"/>
        <v>0</v>
      </c>
      <c r="G14" s="33">
        <f t="shared" si="4"/>
        <v>0</v>
      </c>
      <c r="H14" s="33">
        <f t="shared" si="4"/>
        <v>0</v>
      </c>
      <c r="I14" s="33">
        <f t="shared" si="4"/>
        <v>0</v>
      </c>
      <c r="J14" s="33">
        <f t="shared" si="5"/>
        <v>0</v>
      </c>
    </row>
    <row r="15" spans="1:10" ht="14.25" customHeight="1" x14ac:dyDescent="0.3">
      <c r="A15" s="49" t="s">
        <v>62</v>
      </c>
      <c r="B15" s="67" t="s">
        <v>74</v>
      </c>
      <c r="C15" s="70" t="s">
        <v>11</v>
      </c>
      <c r="D15" s="71"/>
      <c r="E15" s="32">
        <f>SUM(E16:E18)</f>
        <v>500</v>
      </c>
      <c r="F15" s="39">
        <f t="shared" ref="F15:J15" si="6">SUM(F16:F18)</f>
        <v>52</v>
      </c>
      <c r="G15" s="32">
        <f t="shared" si="6"/>
        <v>120</v>
      </c>
      <c r="H15" s="32">
        <f t="shared" si="6"/>
        <v>130</v>
      </c>
      <c r="I15" s="32">
        <f t="shared" si="6"/>
        <v>140</v>
      </c>
      <c r="J15" s="32">
        <f t="shared" si="6"/>
        <v>942</v>
      </c>
    </row>
    <row r="16" spans="1:10" ht="21.75" customHeight="1" x14ac:dyDescent="0.3">
      <c r="A16" s="50"/>
      <c r="B16" s="68"/>
      <c r="C16" s="49" t="s">
        <v>21</v>
      </c>
      <c r="D16" s="12" t="s">
        <v>22</v>
      </c>
      <c r="E16" s="33">
        <v>100</v>
      </c>
      <c r="F16" s="40">
        <v>52</v>
      </c>
      <c r="G16" s="33">
        <v>120</v>
      </c>
      <c r="H16" s="33">
        <v>130</v>
      </c>
      <c r="I16" s="33">
        <v>140</v>
      </c>
      <c r="J16" s="33">
        <f>SUM(E16:I16)</f>
        <v>542</v>
      </c>
    </row>
    <row r="17" spans="1:10" ht="43.5" customHeight="1" x14ac:dyDescent="0.3">
      <c r="A17" s="50"/>
      <c r="B17" s="68"/>
      <c r="C17" s="50"/>
      <c r="D17" s="13" t="s">
        <v>52</v>
      </c>
      <c r="E17" s="33">
        <v>400</v>
      </c>
      <c r="F17" s="40">
        <v>0</v>
      </c>
      <c r="G17" s="33">
        <v>0</v>
      </c>
      <c r="H17" s="33">
        <v>0</v>
      </c>
      <c r="I17" s="33">
        <v>0</v>
      </c>
      <c r="J17" s="33">
        <f t="shared" ref="J17:J18" si="7">SUM(E17:I17)</f>
        <v>400</v>
      </c>
    </row>
    <row r="18" spans="1:10" ht="31.8" x14ac:dyDescent="0.3">
      <c r="A18" s="50"/>
      <c r="B18" s="69"/>
      <c r="C18" s="51"/>
      <c r="D18" s="12" t="s">
        <v>23</v>
      </c>
      <c r="E18" s="33">
        <v>0</v>
      </c>
      <c r="F18" s="40">
        <v>0</v>
      </c>
      <c r="G18" s="33">
        <v>0</v>
      </c>
      <c r="H18" s="33">
        <v>0</v>
      </c>
      <c r="I18" s="33">
        <v>0</v>
      </c>
      <c r="J18" s="33">
        <f t="shared" si="7"/>
        <v>0</v>
      </c>
    </row>
    <row r="19" spans="1:10" ht="20.25" customHeight="1" x14ac:dyDescent="0.3">
      <c r="A19" s="49" t="s">
        <v>63</v>
      </c>
      <c r="B19" s="67" t="s">
        <v>75</v>
      </c>
      <c r="C19" s="70" t="s">
        <v>11</v>
      </c>
      <c r="D19" s="71"/>
      <c r="E19" s="32">
        <f>SUM(E20:E22)</f>
        <v>0</v>
      </c>
      <c r="F19" s="39">
        <f t="shared" ref="F19:J19" si="8">SUM(F20:F22)</f>
        <v>10</v>
      </c>
      <c r="G19" s="32">
        <f t="shared" si="8"/>
        <v>0</v>
      </c>
      <c r="H19" s="32">
        <f t="shared" si="8"/>
        <v>0</v>
      </c>
      <c r="I19" s="32">
        <f t="shared" si="8"/>
        <v>0</v>
      </c>
      <c r="J19" s="32">
        <f t="shared" si="8"/>
        <v>10</v>
      </c>
    </row>
    <row r="20" spans="1:10" ht="21.6" x14ac:dyDescent="0.3">
      <c r="A20" s="50"/>
      <c r="B20" s="68"/>
      <c r="C20" s="49" t="s">
        <v>21</v>
      </c>
      <c r="D20" s="12" t="s">
        <v>22</v>
      </c>
      <c r="E20" s="33">
        <v>0</v>
      </c>
      <c r="F20" s="40">
        <v>10</v>
      </c>
      <c r="G20" s="33">
        <v>0</v>
      </c>
      <c r="H20" s="33">
        <v>0</v>
      </c>
      <c r="I20" s="33">
        <v>0</v>
      </c>
      <c r="J20" s="33">
        <f>SUM(E20:I20)</f>
        <v>10</v>
      </c>
    </row>
    <row r="21" spans="1:10" ht="31.8" x14ac:dyDescent="0.3">
      <c r="A21" s="50"/>
      <c r="B21" s="68"/>
      <c r="C21" s="50"/>
      <c r="D21" s="13" t="s">
        <v>52</v>
      </c>
      <c r="E21" s="33">
        <v>0</v>
      </c>
      <c r="F21" s="40">
        <v>0</v>
      </c>
      <c r="G21" s="33">
        <v>0</v>
      </c>
      <c r="H21" s="33">
        <v>0</v>
      </c>
      <c r="I21" s="33">
        <v>0</v>
      </c>
      <c r="J21" s="33">
        <f t="shared" ref="J21:J22" si="9">SUM(E21:I21)</f>
        <v>0</v>
      </c>
    </row>
    <row r="22" spans="1:10" ht="35.25" customHeight="1" x14ac:dyDescent="0.3">
      <c r="A22" s="51"/>
      <c r="B22" s="69"/>
      <c r="C22" s="51"/>
      <c r="D22" s="12" t="s">
        <v>23</v>
      </c>
      <c r="E22" s="33">
        <v>0</v>
      </c>
      <c r="F22" s="40">
        <v>0</v>
      </c>
      <c r="G22" s="33">
        <v>0</v>
      </c>
      <c r="H22" s="33">
        <v>0</v>
      </c>
      <c r="I22" s="33">
        <v>0</v>
      </c>
      <c r="J22" s="33">
        <f t="shared" si="9"/>
        <v>0</v>
      </c>
    </row>
    <row r="23" spans="1:10" ht="20.25" customHeight="1" x14ac:dyDescent="0.3">
      <c r="A23" s="49" t="s">
        <v>64</v>
      </c>
      <c r="B23" s="67" t="s">
        <v>76</v>
      </c>
      <c r="C23" s="70" t="s">
        <v>11</v>
      </c>
      <c r="D23" s="71"/>
      <c r="E23" s="32">
        <f>SUM(E24:E26)</f>
        <v>0</v>
      </c>
      <c r="F23" s="39">
        <f t="shared" ref="F23:J23" si="10">SUM(F24:F26)</f>
        <v>5</v>
      </c>
      <c r="G23" s="32">
        <f t="shared" si="10"/>
        <v>0</v>
      </c>
      <c r="H23" s="32">
        <f t="shared" si="10"/>
        <v>0</v>
      </c>
      <c r="I23" s="32">
        <f t="shared" si="10"/>
        <v>0</v>
      </c>
      <c r="J23" s="32">
        <f t="shared" si="10"/>
        <v>5</v>
      </c>
    </row>
    <row r="24" spans="1:10" ht="21.6" x14ac:dyDescent="0.3">
      <c r="A24" s="50"/>
      <c r="B24" s="68"/>
      <c r="C24" s="49" t="s">
        <v>21</v>
      </c>
      <c r="D24" s="12" t="s">
        <v>22</v>
      </c>
      <c r="E24" s="33">
        <v>0</v>
      </c>
      <c r="F24" s="40">
        <v>5</v>
      </c>
      <c r="G24" s="33">
        <v>0</v>
      </c>
      <c r="H24" s="33">
        <v>0</v>
      </c>
      <c r="I24" s="33">
        <v>0</v>
      </c>
      <c r="J24" s="33">
        <f>SUM(E24:I24)</f>
        <v>5</v>
      </c>
    </row>
    <row r="25" spans="1:10" ht="31.8" x14ac:dyDescent="0.3">
      <c r="A25" s="50"/>
      <c r="B25" s="68"/>
      <c r="C25" s="50"/>
      <c r="D25" s="13" t="s">
        <v>52</v>
      </c>
      <c r="E25" s="33">
        <v>0</v>
      </c>
      <c r="F25" s="40">
        <v>0</v>
      </c>
      <c r="G25" s="33">
        <v>0</v>
      </c>
      <c r="H25" s="33">
        <v>0</v>
      </c>
      <c r="I25" s="33">
        <v>0</v>
      </c>
      <c r="J25" s="33">
        <f t="shared" ref="J25:J26" si="11">SUM(E25:I25)</f>
        <v>0</v>
      </c>
    </row>
    <row r="26" spans="1:10" ht="57" customHeight="1" x14ac:dyDescent="0.3">
      <c r="A26" s="51"/>
      <c r="B26" s="69"/>
      <c r="C26" s="51"/>
      <c r="D26" s="12" t="s">
        <v>23</v>
      </c>
      <c r="E26" s="33">
        <v>0</v>
      </c>
      <c r="F26" s="40">
        <v>0</v>
      </c>
      <c r="G26" s="33">
        <v>0</v>
      </c>
      <c r="H26" s="33">
        <v>0</v>
      </c>
      <c r="I26" s="33">
        <v>0</v>
      </c>
      <c r="J26" s="33">
        <f t="shared" si="11"/>
        <v>0</v>
      </c>
    </row>
    <row r="27" spans="1:10" ht="20.399999999999999" customHeight="1" x14ac:dyDescent="0.3">
      <c r="A27" s="49" t="s">
        <v>65</v>
      </c>
      <c r="B27" s="67" t="s">
        <v>77</v>
      </c>
      <c r="C27" s="70" t="s">
        <v>11</v>
      </c>
      <c r="D27" s="71"/>
      <c r="E27" s="32">
        <f>SUM(E28:E30)</f>
        <v>1085.29</v>
      </c>
      <c r="F27" s="39">
        <f t="shared" ref="F27:J27" si="12">SUM(F28:F30)</f>
        <v>40</v>
      </c>
      <c r="G27" s="32">
        <f t="shared" si="12"/>
        <v>50</v>
      </c>
      <c r="H27" s="32">
        <f t="shared" si="12"/>
        <v>50</v>
      </c>
      <c r="I27" s="32">
        <f t="shared" si="12"/>
        <v>60</v>
      </c>
      <c r="J27" s="32">
        <f t="shared" si="12"/>
        <v>1285.29</v>
      </c>
    </row>
    <row r="28" spans="1:10" ht="21.6" x14ac:dyDescent="0.3">
      <c r="A28" s="50"/>
      <c r="B28" s="68"/>
      <c r="C28" s="49" t="s">
        <v>21</v>
      </c>
      <c r="D28" s="12" t="s">
        <v>22</v>
      </c>
      <c r="E28" s="33">
        <v>47</v>
      </c>
      <c r="F28" s="40">
        <v>40</v>
      </c>
      <c r="G28" s="33">
        <v>50</v>
      </c>
      <c r="H28" s="33">
        <v>50</v>
      </c>
      <c r="I28" s="33">
        <v>60</v>
      </c>
      <c r="J28" s="33">
        <f>SUM(E28:I28)</f>
        <v>247</v>
      </c>
    </row>
    <row r="29" spans="1:10" ht="31.8" x14ac:dyDescent="0.3">
      <c r="A29" s="50"/>
      <c r="B29" s="68"/>
      <c r="C29" s="50"/>
      <c r="D29" s="13" t="s">
        <v>52</v>
      </c>
      <c r="E29" s="33">
        <v>1038.29</v>
      </c>
      <c r="F29" s="40">
        <v>0</v>
      </c>
      <c r="G29" s="33">
        <v>0</v>
      </c>
      <c r="H29" s="33">
        <v>0</v>
      </c>
      <c r="I29" s="33">
        <v>0</v>
      </c>
      <c r="J29" s="33">
        <f t="shared" ref="J29:J30" si="13">SUM(E29:I29)</f>
        <v>1038.29</v>
      </c>
    </row>
    <row r="30" spans="1:10" ht="31.8" x14ac:dyDescent="0.3">
      <c r="A30" s="51"/>
      <c r="B30" s="69"/>
      <c r="C30" s="51"/>
      <c r="D30" s="12" t="s">
        <v>23</v>
      </c>
      <c r="E30" s="33">
        <v>0</v>
      </c>
      <c r="F30" s="40">
        <v>0</v>
      </c>
      <c r="G30" s="33">
        <v>0</v>
      </c>
      <c r="H30" s="33">
        <v>0</v>
      </c>
      <c r="I30" s="33">
        <v>0</v>
      </c>
      <c r="J30" s="33">
        <f t="shared" si="13"/>
        <v>0</v>
      </c>
    </row>
    <row r="31" spans="1:10" ht="20.399999999999999" customHeight="1" x14ac:dyDescent="0.3">
      <c r="A31" s="49" t="s">
        <v>66</v>
      </c>
      <c r="B31" s="67" t="s">
        <v>78</v>
      </c>
      <c r="C31" s="70" t="s">
        <v>11</v>
      </c>
      <c r="D31" s="71"/>
      <c r="E31" s="32">
        <f>SUM(E32:E34)</f>
        <v>0</v>
      </c>
      <c r="F31" s="39">
        <f t="shared" ref="F31:J31" si="14">SUM(F32:F34)</f>
        <v>5</v>
      </c>
      <c r="G31" s="32">
        <f t="shared" si="14"/>
        <v>0</v>
      </c>
      <c r="H31" s="32">
        <f t="shared" si="14"/>
        <v>0</v>
      </c>
      <c r="I31" s="32">
        <f t="shared" si="14"/>
        <v>0</v>
      </c>
      <c r="J31" s="32">
        <f t="shared" si="14"/>
        <v>5</v>
      </c>
    </row>
    <row r="32" spans="1:10" ht="21.6" x14ac:dyDescent="0.3">
      <c r="A32" s="50"/>
      <c r="B32" s="68"/>
      <c r="C32" s="49" t="s">
        <v>21</v>
      </c>
      <c r="D32" s="12" t="s">
        <v>22</v>
      </c>
      <c r="E32" s="33">
        <v>0</v>
      </c>
      <c r="F32" s="40">
        <v>5</v>
      </c>
      <c r="G32" s="33">
        <v>0</v>
      </c>
      <c r="H32" s="33">
        <v>0</v>
      </c>
      <c r="I32" s="33">
        <v>0</v>
      </c>
      <c r="J32" s="33">
        <f>SUM(E32:I32)</f>
        <v>5</v>
      </c>
    </row>
    <row r="33" spans="1:10" ht="31.8" x14ac:dyDescent="0.3">
      <c r="A33" s="50"/>
      <c r="B33" s="68"/>
      <c r="C33" s="50"/>
      <c r="D33" s="13" t="s">
        <v>52</v>
      </c>
      <c r="E33" s="33">
        <v>0</v>
      </c>
      <c r="F33" s="40">
        <v>0</v>
      </c>
      <c r="G33" s="33">
        <v>0</v>
      </c>
      <c r="H33" s="33">
        <v>0</v>
      </c>
      <c r="I33" s="33">
        <v>0</v>
      </c>
      <c r="J33" s="33">
        <f t="shared" ref="J33:J34" si="15">SUM(E33:I33)</f>
        <v>0</v>
      </c>
    </row>
    <row r="34" spans="1:10" ht="31.8" x14ac:dyDescent="0.3">
      <c r="A34" s="51"/>
      <c r="B34" s="69"/>
      <c r="C34" s="51"/>
      <c r="D34" s="12" t="s">
        <v>23</v>
      </c>
      <c r="E34" s="33">
        <v>0</v>
      </c>
      <c r="F34" s="40">
        <v>0</v>
      </c>
      <c r="G34" s="33">
        <v>0</v>
      </c>
      <c r="H34" s="33">
        <v>0</v>
      </c>
      <c r="I34" s="33">
        <v>0</v>
      </c>
      <c r="J34" s="33">
        <f t="shared" si="15"/>
        <v>0</v>
      </c>
    </row>
    <row r="35" spans="1:10" ht="20.399999999999999" customHeight="1" x14ac:dyDescent="0.3">
      <c r="A35" s="49" t="s">
        <v>67</v>
      </c>
      <c r="B35" s="67" t="s">
        <v>79</v>
      </c>
      <c r="C35" s="70" t="s">
        <v>11</v>
      </c>
      <c r="D35" s="71"/>
      <c r="E35" s="32">
        <f>SUM(E36:E38)</f>
        <v>0</v>
      </c>
      <c r="F35" s="39">
        <f t="shared" ref="F35:J35" si="16">SUM(F36:F38)</f>
        <v>2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2</v>
      </c>
    </row>
    <row r="36" spans="1:10" ht="21.6" x14ac:dyDescent="0.3">
      <c r="A36" s="50"/>
      <c r="B36" s="68"/>
      <c r="C36" s="49" t="s">
        <v>21</v>
      </c>
      <c r="D36" s="12" t="s">
        <v>22</v>
      </c>
      <c r="E36" s="33">
        <v>0</v>
      </c>
      <c r="F36" s="40">
        <v>2</v>
      </c>
      <c r="G36" s="33">
        <v>0</v>
      </c>
      <c r="H36" s="33">
        <v>0</v>
      </c>
      <c r="I36" s="33">
        <v>0</v>
      </c>
      <c r="J36" s="33">
        <f>SUM(E36:I36)</f>
        <v>2</v>
      </c>
    </row>
    <row r="37" spans="1:10" ht="31.8" x14ac:dyDescent="0.3">
      <c r="A37" s="50"/>
      <c r="B37" s="68"/>
      <c r="C37" s="50"/>
      <c r="D37" s="13" t="s">
        <v>52</v>
      </c>
      <c r="E37" s="33">
        <v>0</v>
      </c>
      <c r="F37" s="40">
        <v>0</v>
      </c>
      <c r="G37" s="33">
        <v>0</v>
      </c>
      <c r="H37" s="33">
        <v>0</v>
      </c>
      <c r="I37" s="33">
        <v>0</v>
      </c>
      <c r="J37" s="33">
        <f t="shared" ref="J37:J38" si="17">SUM(E37:I37)</f>
        <v>0</v>
      </c>
    </row>
    <row r="38" spans="1:10" ht="31.8" x14ac:dyDescent="0.3">
      <c r="A38" s="51"/>
      <c r="B38" s="69"/>
      <c r="C38" s="51"/>
      <c r="D38" s="12" t="s">
        <v>23</v>
      </c>
      <c r="E38" s="33">
        <v>0</v>
      </c>
      <c r="F38" s="40">
        <v>0</v>
      </c>
      <c r="G38" s="33">
        <v>0</v>
      </c>
      <c r="H38" s="33">
        <v>0</v>
      </c>
      <c r="I38" s="33">
        <v>0</v>
      </c>
      <c r="J38" s="33">
        <f t="shared" si="17"/>
        <v>0</v>
      </c>
    </row>
    <row r="39" spans="1:10" ht="20.399999999999999" customHeight="1" x14ac:dyDescent="0.3">
      <c r="A39" s="49" t="s">
        <v>68</v>
      </c>
      <c r="B39" s="67" t="s">
        <v>80</v>
      </c>
      <c r="C39" s="70" t="s">
        <v>11</v>
      </c>
      <c r="D39" s="71"/>
      <c r="E39" s="32">
        <f>SUM(E40:E42)</f>
        <v>0</v>
      </c>
      <c r="F39" s="39">
        <f t="shared" ref="F39:J39" si="18">SUM(F40:F42)</f>
        <v>2</v>
      </c>
      <c r="G39" s="32">
        <f t="shared" si="18"/>
        <v>0</v>
      </c>
      <c r="H39" s="32">
        <f t="shared" si="18"/>
        <v>0</v>
      </c>
      <c r="I39" s="32">
        <f t="shared" si="18"/>
        <v>0</v>
      </c>
      <c r="J39" s="32">
        <f t="shared" si="18"/>
        <v>2</v>
      </c>
    </row>
    <row r="40" spans="1:10" ht="21.6" x14ac:dyDescent="0.3">
      <c r="A40" s="50"/>
      <c r="B40" s="68"/>
      <c r="C40" s="49" t="s">
        <v>21</v>
      </c>
      <c r="D40" s="12" t="s">
        <v>22</v>
      </c>
      <c r="E40" s="33">
        <v>0</v>
      </c>
      <c r="F40" s="40">
        <v>2</v>
      </c>
      <c r="G40" s="33">
        <v>0</v>
      </c>
      <c r="H40" s="33">
        <v>0</v>
      </c>
      <c r="I40" s="33">
        <v>0</v>
      </c>
      <c r="J40" s="33">
        <f>SUM(E40:I40)</f>
        <v>2</v>
      </c>
    </row>
    <row r="41" spans="1:10" ht="31.8" x14ac:dyDescent="0.3">
      <c r="A41" s="50"/>
      <c r="B41" s="68"/>
      <c r="C41" s="50"/>
      <c r="D41" s="13" t="s">
        <v>52</v>
      </c>
      <c r="E41" s="33">
        <v>0</v>
      </c>
      <c r="F41" s="40">
        <v>0</v>
      </c>
      <c r="G41" s="33">
        <v>0</v>
      </c>
      <c r="H41" s="33">
        <v>0</v>
      </c>
      <c r="I41" s="33">
        <v>0</v>
      </c>
      <c r="J41" s="33">
        <f t="shared" ref="J41:J42" si="19">SUM(E41:I41)</f>
        <v>0</v>
      </c>
    </row>
    <row r="42" spans="1:10" ht="168.75" customHeight="1" x14ac:dyDescent="0.3">
      <c r="A42" s="51"/>
      <c r="B42" s="69"/>
      <c r="C42" s="51"/>
      <c r="D42" s="12" t="s">
        <v>23</v>
      </c>
      <c r="E42" s="33">
        <v>0</v>
      </c>
      <c r="F42" s="40">
        <v>0</v>
      </c>
      <c r="G42" s="33">
        <v>0</v>
      </c>
      <c r="H42" s="33">
        <v>0</v>
      </c>
      <c r="I42" s="33">
        <v>0</v>
      </c>
      <c r="J42" s="33">
        <f t="shared" si="19"/>
        <v>0</v>
      </c>
    </row>
    <row r="43" spans="1:10" ht="85.8" customHeight="1" x14ac:dyDescent="0.3">
      <c r="A43" s="49" t="s">
        <v>92</v>
      </c>
      <c r="B43" s="67" t="s">
        <v>81</v>
      </c>
      <c r="C43" s="70" t="s">
        <v>11</v>
      </c>
      <c r="D43" s="71"/>
      <c r="E43" s="32">
        <f>SUM(E44:E46)</f>
        <v>0</v>
      </c>
      <c r="F43" s="39">
        <f t="shared" ref="F43:J43" si="20">SUM(F44:F46)</f>
        <v>2</v>
      </c>
      <c r="G43" s="32">
        <f t="shared" si="20"/>
        <v>0</v>
      </c>
      <c r="H43" s="32">
        <f t="shared" si="20"/>
        <v>0</v>
      </c>
      <c r="I43" s="32">
        <f t="shared" si="20"/>
        <v>0</v>
      </c>
      <c r="J43" s="32">
        <f t="shared" si="20"/>
        <v>2</v>
      </c>
    </row>
    <row r="44" spans="1:10" ht="21.6" x14ac:dyDescent="0.3">
      <c r="A44" s="50"/>
      <c r="B44" s="68"/>
      <c r="C44" s="49" t="s">
        <v>21</v>
      </c>
      <c r="D44" s="12" t="s">
        <v>22</v>
      </c>
      <c r="E44" s="33">
        <v>0</v>
      </c>
      <c r="F44" s="40">
        <v>2</v>
      </c>
      <c r="G44" s="33">
        <v>0</v>
      </c>
      <c r="H44" s="33">
        <v>0</v>
      </c>
      <c r="I44" s="33">
        <v>0</v>
      </c>
      <c r="J44" s="33">
        <f>SUM(E44:I44)</f>
        <v>2</v>
      </c>
    </row>
    <row r="45" spans="1:10" ht="31.8" x14ac:dyDescent="0.3">
      <c r="A45" s="50"/>
      <c r="B45" s="68"/>
      <c r="C45" s="50"/>
      <c r="D45" s="13" t="s">
        <v>52</v>
      </c>
      <c r="E45" s="33">
        <v>0</v>
      </c>
      <c r="F45" s="40">
        <v>0</v>
      </c>
      <c r="G45" s="33">
        <v>0</v>
      </c>
      <c r="H45" s="33">
        <v>0</v>
      </c>
      <c r="I45" s="33">
        <v>0</v>
      </c>
      <c r="J45" s="33">
        <f t="shared" ref="J45:J46" si="21">SUM(E45:I45)</f>
        <v>0</v>
      </c>
    </row>
    <row r="46" spans="1:10" ht="42.6" customHeight="1" x14ac:dyDescent="0.3">
      <c r="A46" s="51"/>
      <c r="B46" s="69"/>
      <c r="C46" s="51"/>
      <c r="D46" s="12" t="s">
        <v>23</v>
      </c>
      <c r="E46" s="33">
        <v>0</v>
      </c>
      <c r="F46" s="40">
        <v>0</v>
      </c>
      <c r="G46" s="33">
        <v>0</v>
      </c>
      <c r="H46" s="33">
        <v>0</v>
      </c>
      <c r="I46" s="33">
        <v>0</v>
      </c>
      <c r="J46" s="33">
        <f t="shared" si="21"/>
        <v>0</v>
      </c>
    </row>
    <row r="47" spans="1:10" ht="21.6" customHeight="1" x14ac:dyDescent="0.3">
      <c r="A47" s="49" t="s">
        <v>93</v>
      </c>
      <c r="B47" s="67" t="s">
        <v>82</v>
      </c>
      <c r="C47" s="70" t="s">
        <v>11</v>
      </c>
      <c r="D47" s="71"/>
      <c r="E47" s="32">
        <f>SUM(E48:E50)</f>
        <v>25.27</v>
      </c>
      <c r="F47" s="39">
        <f t="shared" ref="F47:J47" si="22">SUM(F48:F50)</f>
        <v>5</v>
      </c>
      <c r="G47" s="32">
        <f t="shared" si="22"/>
        <v>0</v>
      </c>
      <c r="H47" s="32">
        <f t="shared" si="22"/>
        <v>0</v>
      </c>
      <c r="I47" s="32">
        <f t="shared" si="22"/>
        <v>0</v>
      </c>
      <c r="J47" s="32">
        <f t="shared" si="22"/>
        <v>30.27</v>
      </c>
    </row>
    <row r="48" spans="1:10" ht="24.6" customHeight="1" x14ac:dyDescent="0.3">
      <c r="A48" s="50"/>
      <c r="B48" s="68"/>
      <c r="C48" s="49" t="s">
        <v>21</v>
      </c>
      <c r="D48" s="12" t="s">
        <v>22</v>
      </c>
      <c r="E48" s="33">
        <v>1</v>
      </c>
      <c r="F48" s="40">
        <v>5</v>
      </c>
      <c r="G48" s="33">
        <v>0</v>
      </c>
      <c r="H48" s="33">
        <v>0</v>
      </c>
      <c r="I48" s="33">
        <v>0</v>
      </c>
      <c r="J48" s="33">
        <f>SUM(E48:I48)</f>
        <v>6</v>
      </c>
    </row>
    <row r="49" spans="1:10" ht="31.8" x14ac:dyDescent="0.3">
      <c r="A49" s="50"/>
      <c r="B49" s="68"/>
      <c r="C49" s="50"/>
      <c r="D49" s="13" t="s">
        <v>52</v>
      </c>
      <c r="E49" s="33">
        <v>24.27</v>
      </c>
      <c r="F49" s="40">
        <v>0</v>
      </c>
      <c r="G49" s="33">
        <v>0</v>
      </c>
      <c r="H49" s="33">
        <v>0</v>
      </c>
      <c r="I49" s="33">
        <v>0</v>
      </c>
      <c r="J49" s="33">
        <f t="shared" ref="J49:J50" si="23">SUM(E49:I49)</f>
        <v>24.27</v>
      </c>
    </row>
    <row r="50" spans="1:10" ht="31.8" x14ac:dyDescent="0.3">
      <c r="A50" s="51"/>
      <c r="B50" s="69"/>
      <c r="C50" s="51"/>
      <c r="D50" s="12" t="s">
        <v>23</v>
      </c>
      <c r="E50" s="33">
        <v>0</v>
      </c>
      <c r="F50" s="40">
        <v>0</v>
      </c>
      <c r="G50" s="33">
        <v>0</v>
      </c>
      <c r="H50" s="33">
        <v>0</v>
      </c>
      <c r="I50" s="33">
        <v>0</v>
      </c>
      <c r="J50" s="33">
        <f t="shared" si="23"/>
        <v>0</v>
      </c>
    </row>
    <row r="51" spans="1:10" ht="21.6" customHeight="1" x14ac:dyDescent="0.3">
      <c r="A51" s="49" t="s">
        <v>94</v>
      </c>
      <c r="B51" s="67" t="s">
        <v>83</v>
      </c>
      <c r="C51" s="70" t="s">
        <v>11</v>
      </c>
      <c r="D51" s="71"/>
      <c r="E51" s="32">
        <f>SUM(E52:E54)</f>
        <v>0</v>
      </c>
      <c r="F51" s="39">
        <f t="shared" ref="F51:J51" si="24">SUM(F52:F54)</f>
        <v>10</v>
      </c>
      <c r="G51" s="32">
        <f t="shared" si="24"/>
        <v>0</v>
      </c>
      <c r="H51" s="32">
        <f t="shared" si="24"/>
        <v>0</v>
      </c>
      <c r="I51" s="32">
        <f t="shared" si="24"/>
        <v>0</v>
      </c>
      <c r="J51" s="32">
        <f t="shared" si="24"/>
        <v>10</v>
      </c>
    </row>
    <row r="52" spans="1:10" ht="24.6" customHeight="1" x14ac:dyDescent="0.3">
      <c r="A52" s="50"/>
      <c r="B52" s="68"/>
      <c r="C52" s="49" t="s">
        <v>21</v>
      </c>
      <c r="D52" s="12" t="s">
        <v>22</v>
      </c>
      <c r="E52" s="33">
        <v>0</v>
      </c>
      <c r="F52" s="40">
        <v>10</v>
      </c>
      <c r="G52" s="33">
        <v>0</v>
      </c>
      <c r="H52" s="33">
        <v>0</v>
      </c>
      <c r="I52" s="33">
        <v>0</v>
      </c>
      <c r="J52" s="33">
        <f>SUM(E52:I52)</f>
        <v>10</v>
      </c>
    </row>
    <row r="53" spans="1:10" ht="31.8" x14ac:dyDescent="0.3">
      <c r="A53" s="50"/>
      <c r="B53" s="68"/>
      <c r="C53" s="50"/>
      <c r="D53" s="13" t="s">
        <v>52</v>
      </c>
      <c r="E53" s="33">
        <v>0</v>
      </c>
      <c r="F53" s="40">
        <v>0</v>
      </c>
      <c r="G53" s="33">
        <v>0</v>
      </c>
      <c r="H53" s="33">
        <v>0</v>
      </c>
      <c r="I53" s="33">
        <v>0</v>
      </c>
      <c r="J53" s="33">
        <f t="shared" ref="J53:J54" si="25">SUM(E53:I53)</f>
        <v>0</v>
      </c>
    </row>
    <row r="54" spans="1:10" ht="31.8" x14ac:dyDescent="0.3">
      <c r="A54" s="51"/>
      <c r="B54" s="69"/>
      <c r="C54" s="51"/>
      <c r="D54" s="12" t="s">
        <v>23</v>
      </c>
      <c r="E54" s="33">
        <v>0</v>
      </c>
      <c r="F54" s="40">
        <v>0</v>
      </c>
      <c r="G54" s="33">
        <v>0</v>
      </c>
      <c r="H54" s="33">
        <v>0</v>
      </c>
      <c r="I54" s="33">
        <v>0</v>
      </c>
      <c r="J54" s="33">
        <f t="shared" si="25"/>
        <v>0</v>
      </c>
    </row>
    <row r="55" spans="1:10" ht="21.6" customHeight="1" x14ac:dyDescent="0.3">
      <c r="A55" s="49" t="s">
        <v>95</v>
      </c>
      <c r="B55" s="67" t="s">
        <v>84</v>
      </c>
      <c r="C55" s="70" t="s">
        <v>11</v>
      </c>
      <c r="D55" s="71"/>
      <c r="E55" s="32">
        <f>SUM(E56:E58)</f>
        <v>0</v>
      </c>
      <c r="F55" s="39">
        <f t="shared" ref="F55:J55" si="26">SUM(F56:F58)</f>
        <v>5</v>
      </c>
      <c r="G55" s="32">
        <f t="shared" si="26"/>
        <v>0</v>
      </c>
      <c r="H55" s="32">
        <f t="shared" si="26"/>
        <v>0</v>
      </c>
      <c r="I55" s="32">
        <f t="shared" si="26"/>
        <v>0</v>
      </c>
      <c r="J55" s="32">
        <f t="shared" si="26"/>
        <v>5</v>
      </c>
    </row>
    <row r="56" spans="1:10" ht="24.6" customHeight="1" x14ac:dyDescent="0.3">
      <c r="A56" s="50"/>
      <c r="B56" s="68"/>
      <c r="C56" s="49" t="s">
        <v>21</v>
      </c>
      <c r="D56" s="12" t="s">
        <v>22</v>
      </c>
      <c r="E56" s="33">
        <v>0</v>
      </c>
      <c r="F56" s="40">
        <v>5</v>
      </c>
      <c r="G56" s="33">
        <v>0</v>
      </c>
      <c r="H56" s="33">
        <v>0</v>
      </c>
      <c r="I56" s="33">
        <v>0</v>
      </c>
      <c r="J56" s="33">
        <f>SUM(E56:I56)</f>
        <v>5</v>
      </c>
    </row>
    <row r="57" spans="1:10" ht="31.8" x14ac:dyDescent="0.3">
      <c r="A57" s="50"/>
      <c r="B57" s="68"/>
      <c r="C57" s="50"/>
      <c r="D57" s="13" t="s">
        <v>52</v>
      </c>
      <c r="E57" s="33">
        <v>0</v>
      </c>
      <c r="F57" s="40">
        <v>0</v>
      </c>
      <c r="G57" s="33">
        <v>0</v>
      </c>
      <c r="H57" s="33">
        <v>0</v>
      </c>
      <c r="I57" s="33">
        <v>0</v>
      </c>
      <c r="J57" s="33">
        <f t="shared" ref="J57:J58" si="27">SUM(E57:I57)</f>
        <v>0</v>
      </c>
    </row>
    <row r="58" spans="1:10" ht="31.8" x14ac:dyDescent="0.3">
      <c r="A58" s="51"/>
      <c r="B58" s="69"/>
      <c r="C58" s="51"/>
      <c r="D58" s="12" t="s">
        <v>23</v>
      </c>
      <c r="E58" s="33">
        <v>0</v>
      </c>
      <c r="F58" s="40">
        <v>0</v>
      </c>
      <c r="G58" s="33">
        <v>0</v>
      </c>
      <c r="H58" s="33">
        <v>0</v>
      </c>
      <c r="I58" s="33">
        <v>0</v>
      </c>
      <c r="J58" s="33">
        <f t="shared" si="27"/>
        <v>0</v>
      </c>
    </row>
    <row r="59" spans="1:10" ht="21.6" customHeight="1" x14ac:dyDescent="0.3">
      <c r="A59" s="49" t="s">
        <v>96</v>
      </c>
      <c r="B59" s="67" t="s">
        <v>85</v>
      </c>
      <c r="C59" s="70" t="s">
        <v>11</v>
      </c>
      <c r="D59" s="71"/>
      <c r="E59" s="32">
        <f>SUM(E60:E62)</f>
        <v>0</v>
      </c>
      <c r="F59" s="39">
        <f t="shared" ref="F59:J59" si="28">SUM(F60:F62)</f>
        <v>5</v>
      </c>
      <c r="G59" s="32">
        <f t="shared" si="28"/>
        <v>0</v>
      </c>
      <c r="H59" s="32">
        <f t="shared" si="28"/>
        <v>0</v>
      </c>
      <c r="I59" s="32">
        <f t="shared" si="28"/>
        <v>0</v>
      </c>
      <c r="J59" s="32">
        <f t="shared" si="28"/>
        <v>5</v>
      </c>
    </row>
    <row r="60" spans="1:10" ht="24.6" customHeight="1" x14ac:dyDescent="0.3">
      <c r="A60" s="50"/>
      <c r="B60" s="68"/>
      <c r="C60" s="49" t="s">
        <v>21</v>
      </c>
      <c r="D60" s="12" t="s">
        <v>22</v>
      </c>
      <c r="E60" s="33">
        <v>0</v>
      </c>
      <c r="F60" s="40">
        <v>5</v>
      </c>
      <c r="G60" s="33">
        <v>0</v>
      </c>
      <c r="H60" s="33">
        <v>0</v>
      </c>
      <c r="I60" s="33">
        <v>0</v>
      </c>
      <c r="J60" s="33">
        <f>SUM(E60:I60)</f>
        <v>5</v>
      </c>
    </row>
    <row r="61" spans="1:10" ht="31.8" x14ac:dyDescent="0.3">
      <c r="A61" s="50"/>
      <c r="B61" s="68"/>
      <c r="C61" s="50"/>
      <c r="D61" s="13" t="s">
        <v>52</v>
      </c>
      <c r="E61" s="33">
        <v>0</v>
      </c>
      <c r="F61" s="40">
        <v>0</v>
      </c>
      <c r="G61" s="33">
        <v>0</v>
      </c>
      <c r="H61" s="33">
        <v>0</v>
      </c>
      <c r="I61" s="33">
        <v>0</v>
      </c>
      <c r="J61" s="33">
        <f t="shared" ref="J61:J62" si="29">SUM(E61:I61)</f>
        <v>0</v>
      </c>
    </row>
    <row r="62" spans="1:10" ht="55.5" customHeight="1" x14ac:dyDescent="0.3">
      <c r="A62" s="51"/>
      <c r="B62" s="69"/>
      <c r="C62" s="51"/>
      <c r="D62" s="12" t="s">
        <v>23</v>
      </c>
      <c r="E62" s="33">
        <v>0</v>
      </c>
      <c r="F62" s="40">
        <v>0</v>
      </c>
      <c r="G62" s="33">
        <v>0</v>
      </c>
      <c r="H62" s="33">
        <v>0</v>
      </c>
      <c r="I62" s="33">
        <v>0</v>
      </c>
      <c r="J62" s="33">
        <f t="shared" si="29"/>
        <v>0</v>
      </c>
    </row>
    <row r="63" spans="1:10" ht="21.6" customHeight="1" x14ac:dyDescent="0.3">
      <c r="A63" s="49" t="s">
        <v>97</v>
      </c>
      <c r="B63" s="67" t="s">
        <v>86</v>
      </c>
      <c r="C63" s="70" t="s">
        <v>11</v>
      </c>
      <c r="D63" s="71"/>
      <c r="E63" s="32">
        <f>SUM(E64:E66)</f>
        <v>0</v>
      </c>
      <c r="F63" s="39">
        <f t="shared" ref="F63:J63" si="30">SUM(F64:F66)</f>
        <v>5</v>
      </c>
      <c r="G63" s="32">
        <f t="shared" si="30"/>
        <v>0</v>
      </c>
      <c r="H63" s="32">
        <f t="shared" si="30"/>
        <v>0</v>
      </c>
      <c r="I63" s="32">
        <f t="shared" si="30"/>
        <v>0</v>
      </c>
      <c r="J63" s="32">
        <f t="shared" si="30"/>
        <v>5</v>
      </c>
    </row>
    <row r="64" spans="1:10" ht="24.6" customHeight="1" x14ac:dyDescent="0.3">
      <c r="A64" s="50"/>
      <c r="B64" s="68"/>
      <c r="C64" s="49" t="s">
        <v>21</v>
      </c>
      <c r="D64" s="12" t="s">
        <v>22</v>
      </c>
      <c r="E64" s="33">
        <v>0</v>
      </c>
      <c r="F64" s="40">
        <v>5</v>
      </c>
      <c r="G64" s="33">
        <v>0</v>
      </c>
      <c r="H64" s="33">
        <v>0</v>
      </c>
      <c r="I64" s="33">
        <v>0</v>
      </c>
      <c r="J64" s="33">
        <f>SUM(E64:I64)</f>
        <v>5</v>
      </c>
    </row>
    <row r="65" spans="1:10" ht="31.8" x14ac:dyDescent="0.3">
      <c r="A65" s="50"/>
      <c r="B65" s="68"/>
      <c r="C65" s="50"/>
      <c r="D65" s="13" t="s">
        <v>52</v>
      </c>
      <c r="E65" s="33">
        <v>0</v>
      </c>
      <c r="F65" s="40">
        <v>0</v>
      </c>
      <c r="G65" s="33">
        <v>0</v>
      </c>
      <c r="H65" s="33">
        <v>0</v>
      </c>
      <c r="I65" s="33">
        <v>0</v>
      </c>
      <c r="J65" s="33">
        <f t="shared" ref="J65:J66" si="31">SUM(E65:I65)</f>
        <v>0</v>
      </c>
    </row>
    <row r="66" spans="1:10" ht="55.5" customHeight="1" x14ac:dyDescent="0.3">
      <c r="A66" s="51"/>
      <c r="B66" s="69"/>
      <c r="C66" s="51"/>
      <c r="D66" s="12" t="s">
        <v>23</v>
      </c>
      <c r="E66" s="33">
        <v>0</v>
      </c>
      <c r="F66" s="40">
        <v>0</v>
      </c>
      <c r="G66" s="33">
        <v>0</v>
      </c>
      <c r="H66" s="33">
        <v>0</v>
      </c>
      <c r="I66" s="33">
        <v>0</v>
      </c>
      <c r="J66" s="33">
        <f t="shared" si="31"/>
        <v>0</v>
      </c>
    </row>
    <row r="67" spans="1:10" ht="21.6" customHeight="1" x14ac:dyDescent="0.3">
      <c r="A67" s="49" t="s">
        <v>98</v>
      </c>
      <c r="B67" s="67" t="s">
        <v>87</v>
      </c>
      <c r="C67" s="70" t="s">
        <v>11</v>
      </c>
      <c r="D67" s="71"/>
      <c r="E67" s="32">
        <f>SUM(E68:E70)</f>
        <v>0</v>
      </c>
      <c r="F67" s="39">
        <f t="shared" ref="F67:J67" si="32">SUM(F68:F70)</f>
        <v>2</v>
      </c>
      <c r="G67" s="32">
        <f t="shared" si="32"/>
        <v>0</v>
      </c>
      <c r="H67" s="32">
        <f t="shared" si="32"/>
        <v>0</v>
      </c>
      <c r="I67" s="32">
        <f t="shared" si="32"/>
        <v>0</v>
      </c>
      <c r="J67" s="32">
        <f t="shared" si="32"/>
        <v>2</v>
      </c>
    </row>
    <row r="68" spans="1:10" ht="24.6" customHeight="1" x14ac:dyDescent="0.3">
      <c r="A68" s="50"/>
      <c r="B68" s="68"/>
      <c r="C68" s="49" t="s">
        <v>21</v>
      </c>
      <c r="D68" s="12" t="s">
        <v>22</v>
      </c>
      <c r="E68" s="33">
        <v>0</v>
      </c>
      <c r="F68" s="40">
        <v>2</v>
      </c>
      <c r="G68" s="33">
        <v>0</v>
      </c>
      <c r="H68" s="33">
        <v>0</v>
      </c>
      <c r="I68" s="33">
        <v>0</v>
      </c>
      <c r="J68" s="33">
        <f>SUM(E68:I68)</f>
        <v>2</v>
      </c>
    </row>
    <row r="69" spans="1:10" ht="31.8" x14ac:dyDescent="0.3">
      <c r="A69" s="50"/>
      <c r="B69" s="68"/>
      <c r="C69" s="50"/>
      <c r="D69" s="13" t="s">
        <v>52</v>
      </c>
      <c r="E69" s="33">
        <v>0</v>
      </c>
      <c r="F69" s="40">
        <v>0</v>
      </c>
      <c r="G69" s="33">
        <v>0</v>
      </c>
      <c r="H69" s="33">
        <v>0</v>
      </c>
      <c r="I69" s="33">
        <v>0</v>
      </c>
      <c r="J69" s="33">
        <f t="shared" ref="J69:J70" si="33">SUM(E69:I69)</f>
        <v>0</v>
      </c>
    </row>
    <row r="70" spans="1:10" ht="55.5" customHeight="1" x14ac:dyDescent="0.3">
      <c r="A70" s="51"/>
      <c r="B70" s="69"/>
      <c r="C70" s="51"/>
      <c r="D70" s="12" t="s">
        <v>23</v>
      </c>
      <c r="E70" s="33">
        <v>0</v>
      </c>
      <c r="F70" s="40">
        <v>0</v>
      </c>
      <c r="G70" s="33">
        <v>0</v>
      </c>
      <c r="H70" s="33">
        <v>0</v>
      </c>
      <c r="I70" s="33">
        <v>0</v>
      </c>
      <c r="J70" s="33">
        <f t="shared" si="33"/>
        <v>0</v>
      </c>
    </row>
    <row r="71" spans="1:10" ht="354" customHeight="1" x14ac:dyDescent="0.3">
      <c r="A71" s="49" t="s">
        <v>99</v>
      </c>
      <c r="B71" s="75" t="s">
        <v>91</v>
      </c>
      <c r="C71" s="70" t="s">
        <v>11</v>
      </c>
      <c r="D71" s="71"/>
      <c r="E71" s="32">
        <f>SUM(E72:E74)</f>
        <v>139.44</v>
      </c>
      <c r="F71" s="39">
        <f t="shared" ref="F71:J71" si="34">SUM(F72:F74)</f>
        <v>0</v>
      </c>
      <c r="G71" s="32">
        <f t="shared" si="34"/>
        <v>0</v>
      </c>
      <c r="H71" s="32">
        <f t="shared" si="34"/>
        <v>0</v>
      </c>
      <c r="I71" s="32">
        <f t="shared" si="34"/>
        <v>0</v>
      </c>
      <c r="J71" s="32">
        <f t="shared" si="34"/>
        <v>139.44</v>
      </c>
    </row>
    <row r="72" spans="1:10" ht="28.2" customHeight="1" x14ac:dyDescent="0.3">
      <c r="A72" s="50"/>
      <c r="B72" s="76"/>
      <c r="C72" s="49" t="s">
        <v>21</v>
      </c>
      <c r="D72" s="12" t="s">
        <v>22</v>
      </c>
      <c r="E72" s="33">
        <v>2</v>
      </c>
      <c r="F72" s="40">
        <v>0</v>
      </c>
      <c r="G72" s="33">
        <v>0</v>
      </c>
      <c r="H72" s="33">
        <v>0</v>
      </c>
      <c r="I72" s="33">
        <v>0</v>
      </c>
      <c r="J72" s="33">
        <f>SUM(E72:I72)</f>
        <v>2</v>
      </c>
    </row>
    <row r="73" spans="1:10" ht="43.5" customHeight="1" x14ac:dyDescent="0.3">
      <c r="A73" s="50"/>
      <c r="B73" s="76"/>
      <c r="C73" s="50"/>
      <c r="D73" s="13" t="s">
        <v>52</v>
      </c>
      <c r="E73" s="33">
        <v>137.44</v>
      </c>
      <c r="F73" s="40">
        <v>0</v>
      </c>
      <c r="G73" s="33">
        <v>0</v>
      </c>
      <c r="H73" s="33">
        <v>0</v>
      </c>
      <c r="I73" s="33">
        <v>0</v>
      </c>
      <c r="J73" s="33">
        <f t="shared" ref="J73:J74" si="35">SUM(E73:I73)</f>
        <v>137.44</v>
      </c>
    </row>
    <row r="74" spans="1:10" ht="33" customHeight="1" x14ac:dyDescent="0.3">
      <c r="A74" s="51"/>
      <c r="B74" s="77"/>
      <c r="C74" s="51"/>
      <c r="D74" s="12" t="s">
        <v>23</v>
      </c>
      <c r="E74" s="33">
        <v>0</v>
      </c>
      <c r="F74" s="40">
        <v>0</v>
      </c>
      <c r="G74" s="33">
        <v>0</v>
      </c>
      <c r="H74" s="33">
        <v>0</v>
      </c>
      <c r="I74" s="33">
        <v>0</v>
      </c>
      <c r="J74" s="33">
        <f t="shared" si="35"/>
        <v>0</v>
      </c>
    </row>
    <row r="75" spans="1:10" ht="117.6" customHeight="1" x14ac:dyDescent="0.3">
      <c r="A75" s="49" t="s">
        <v>99</v>
      </c>
      <c r="B75" s="72" t="s">
        <v>88</v>
      </c>
      <c r="C75" s="70" t="s">
        <v>11</v>
      </c>
      <c r="D75" s="71"/>
      <c r="E75" s="32">
        <f>SUM(E76:E78)</f>
        <v>0</v>
      </c>
      <c r="F75" s="39">
        <f t="shared" ref="F75:J75" si="36">SUM(F76:F78)</f>
        <v>0</v>
      </c>
      <c r="G75" s="32">
        <f t="shared" si="36"/>
        <v>0</v>
      </c>
      <c r="H75" s="32">
        <f t="shared" si="36"/>
        <v>0</v>
      </c>
      <c r="I75" s="32">
        <f t="shared" si="36"/>
        <v>0</v>
      </c>
      <c r="J75" s="32">
        <f t="shared" si="36"/>
        <v>0</v>
      </c>
    </row>
    <row r="76" spans="1:10" ht="26.4" customHeight="1" x14ac:dyDescent="0.3">
      <c r="A76" s="50"/>
      <c r="B76" s="73"/>
      <c r="C76" s="49" t="s">
        <v>21</v>
      </c>
      <c r="D76" s="12" t="s">
        <v>22</v>
      </c>
      <c r="E76" s="33">
        <v>0</v>
      </c>
      <c r="F76" s="40">
        <v>0</v>
      </c>
      <c r="G76" s="33">
        <v>0</v>
      </c>
      <c r="H76" s="33">
        <v>0</v>
      </c>
      <c r="I76" s="33">
        <v>0</v>
      </c>
      <c r="J76" s="33">
        <f>SUM(E76:I76)</f>
        <v>0</v>
      </c>
    </row>
    <row r="77" spans="1:10" ht="31.8" x14ac:dyDescent="0.3">
      <c r="A77" s="50"/>
      <c r="B77" s="73"/>
      <c r="C77" s="50"/>
      <c r="D77" s="13" t="s">
        <v>52</v>
      </c>
      <c r="E77" s="33">
        <v>0</v>
      </c>
      <c r="F77" s="40">
        <v>0</v>
      </c>
      <c r="G77" s="33">
        <v>0</v>
      </c>
      <c r="H77" s="33">
        <v>0</v>
      </c>
      <c r="I77" s="33">
        <v>0</v>
      </c>
      <c r="J77" s="33">
        <f t="shared" ref="J77:J78" si="37">SUM(E77:I77)</f>
        <v>0</v>
      </c>
    </row>
    <row r="78" spans="1:10" ht="31.8" x14ac:dyDescent="0.3">
      <c r="A78" s="51"/>
      <c r="B78" s="74"/>
      <c r="C78" s="51"/>
      <c r="D78" s="12" t="s">
        <v>23</v>
      </c>
      <c r="E78" s="33">
        <v>0</v>
      </c>
      <c r="F78" s="40">
        <v>0</v>
      </c>
      <c r="G78" s="33">
        <v>0</v>
      </c>
      <c r="H78" s="33">
        <v>0</v>
      </c>
      <c r="I78" s="33">
        <v>0</v>
      </c>
      <c r="J78" s="33">
        <f t="shared" si="37"/>
        <v>0</v>
      </c>
    </row>
    <row r="79" spans="1:10" ht="15" hidden="1" x14ac:dyDescent="0.25">
      <c r="A79" s="14"/>
      <c r="B79" s="14"/>
      <c r="C79" s="5"/>
      <c r="D79" s="11"/>
      <c r="E79" s="3"/>
      <c r="F79" s="3"/>
      <c r="G79" s="3"/>
      <c r="H79" s="3"/>
      <c r="I79" s="3"/>
      <c r="J79" s="3"/>
    </row>
    <row r="80" spans="1:10" x14ac:dyDescent="0.3">
      <c r="B80" s="46" t="s">
        <v>89</v>
      </c>
    </row>
  </sheetData>
  <mergeCells count="79">
    <mergeCell ref="A67:A70"/>
    <mergeCell ref="B67:B70"/>
    <mergeCell ref="C67:D67"/>
    <mergeCell ref="C68:C70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  <mergeCell ref="C40:C42"/>
    <mergeCell ref="C23:D23"/>
    <mergeCell ref="C24:C26"/>
    <mergeCell ref="A31:A34"/>
    <mergeCell ref="B31:B34"/>
    <mergeCell ref="C31:D31"/>
    <mergeCell ref="C32:C34"/>
    <mergeCell ref="F1:J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C75:D75"/>
    <mergeCell ref="C76:C78"/>
    <mergeCell ref="A47:A50"/>
    <mergeCell ref="B47:B50"/>
    <mergeCell ref="A71:A74"/>
    <mergeCell ref="B71:B74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5:A18"/>
    <mergeCell ref="B15:B18"/>
    <mergeCell ref="C47:D47"/>
    <mergeCell ref="A75:A78"/>
    <mergeCell ref="B75:B78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1:D71"/>
    <mergeCell ref="C72:C74"/>
  </mergeCells>
  <pageMargins left="0.11811023622047245" right="0.11811023622047245" top="0.78740157480314965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B7" workbookViewId="0">
      <selection activeCell="M9" sqref="M9"/>
    </sheetView>
  </sheetViews>
  <sheetFormatPr defaultRowHeight="14.4" x14ac:dyDescent="0.3"/>
  <cols>
    <col min="1" max="1" width="19.5546875" customWidth="1"/>
    <col min="2" max="2" width="16.88671875" customWidth="1"/>
    <col min="3" max="3" width="6.88671875" customWidth="1"/>
    <col min="4" max="4" width="7.109375" customWidth="1"/>
    <col min="5" max="5" width="15.44140625" customWidth="1"/>
    <col min="6" max="6" width="10.88671875" customWidth="1"/>
    <col min="7" max="7" width="6.44140625" customWidth="1"/>
    <col min="8" max="8" width="6.33203125" customWidth="1"/>
    <col min="9" max="9" width="6.109375" customWidth="1"/>
    <col min="10" max="10" width="5.5546875" customWidth="1"/>
    <col min="11" max="11" width="6.44140625" customWidth="1"/>
    <col min="12" max="12" width="8.88671875" customWidth="1"/>
    <col min="13" max="13" width="5.44140625" customWidth="1"/>
    <col min="14" max="14" width="6.6640625" customWidth="1"/>
    <col min="15" max="15" width="6.44140625" customWidth="1"/>
    <col min="16" max="16" width="6.33203125" customWidth="1"/>
  </cols>
  <sheetData>
    <row r="1" spans="1:16" ht="59.25" customHeight="1" x14ac:dyDescent="0.3">
      <c r="G1" s="10"/>
      <c r="H1" s="10"/>
      <c r="I1" s="10"/>
      <c r="J1" s="10"/>
      <c r="L1" s="95" t="s">
        <v>24</v>
      </c>
      <c r="M1" s="95"/>
      <c r="N1" s="95"/>
      <c r="O1" s="95"/>
      <c r="P1" s="95"/>
    </row>
    <row r="2" spans="1:16" ht="12.75" customHeight="1" x14ac:dyDescent="0.3"/>
    <row r="3" spans="1:16" ht="46.5" customHeight="1" x14ac:dyDescent="0.3">
      <c r="A3" s="59" t="s">
        <v>48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27.75" customHeight="1" x14ac:dyDescent="0.3">
      <c r="A4" s="96" t="s">
        <v>26</v>
      </c>
      <c r="B4" s="96" t="s">
        <v>46</v>
      </c>
      <c r="C4" s="101" t="s">
        <v>25</v>
      </c>
      <c r="D4" s="102"/>
      <c r="E4" s="103" t="s">
        <v>36</v>
      </c>
      <c r="F4" s="104"/>
      <c r="G4" s="104"/>
      <c r="H4" s="104"/>
      <c r="I4" s="104"/>
      <c r="J4" s="105"/>
      <c r="K4" s="92" t="s">
        <v>3</v>
      </c>
      <c r="L4" s="93"/>
      <c r="M4" s="94"/>
      <c r="N4" s="109" t="s">
        <v>37</v>
      </c>
      <c r="O4" s="110"/>
      <c r="P4" s="111"/>
    </row>
    <row r="5" spans="1:16" x14ac:dyDescent="0.3">
      <c r="A5" s="97"/>
      <c r="B5" s="97"/>
      <c r="C5" s="99" t="s">
        <v>27</v>
      </c>
      <c r="D5" s="99" t="s">
        <v>28</v>
      </c>
      <c r="E5" s="55" t="s">
        <v>29</v>
      </c>
      <c r="F5" s="55" t="s">
        <v>30</v>
      </c>
      <c r="G5" s="106" t="s">
        <v>31</v>
      </c>
      <c r="H5" s="107"/>
      <c r="I5" s="107"/>
      <c r="J5" s="108"/>
      <c r="K5" s="88" t="s">
        <v>38</v>
      </c>
      <c r="L5" s="88" t="s">
        <v>39</v>
      </c>
      <c r="M5" s="88" t="s">
        <v>40</v>
      </c>
      <c r="N5" s="88" t="s">
        <v>33</v>
      </c>
      <c r="O5" s="90" t="s">
        <v>34</v>
      </c>
      <c r="P5" s="88" t="s">
        <v>41</v>
      </c>
    </row>
    <row r="6" spans="1:16" ht="72" customHeight="1" x14ac:dyDescent="0.3">
      <c r="A6" s="98"/>
      <c r="B6" s="98"/>
      <c r="C6" s="100"/>
      <c r="D6" s="100"/>
      <c r="E6" s="57"/>
      <c r="F6" s="57"/>
      <c r="G6" s="16" t="s">
        <v>32</v>
      </c>
      <c r="H6" s="16" t="s">
        <v>33</v>
      </c>
      <c r="I6" s="16" t="s">
        <v>34</v>
      </c>
      <c r="J6" s="16" t="s">
        <v>35</v>
      </c>
      <c r="K6" s="89"/>
      <c r="L6" s="89"/>
      <c r="M6" s="89"/>
      <c r="N6" s="89"/>
      <c r="O6" s="91"/>
      <c r="P6" s="89"/>
    </row>
    <row r="7" spans="1:16" s="1" customFormat="1" x14ac:dyDescent="0.3">
      <c r="A7" s="15" t="s">
        <v>42</v>
      </c>
      <c r="B7" s="15" t="s">
        <v>43</v>
      </c>
      <c r="C7" s="6">
        <v>3</v>
      </c>
      <c r="D7" s="2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17">
        <v>11</v>
      </c>
      <c r="L7" s="17">
        <v>12</v>
      </c>
      <c r="M7" s="17">
        <v>13</v>
      </c>
      <c r="N7" s="17">
        <v>14</v>
      </c>
      <c r="O7" s="44">
        <v>15</v>
      </c>
      <c r="P7" s="17">
        <v>16</v>
      </c>
    </row>
    <row r="8" spans="1:16" ht="84.6" x14ac:dyDescent="0.3">
      <c r="A8" s="18" t="s">
        <v>44</v>
      </c>
      <c r="B8" s="14" t="s">
        <v>45</v>
      </c>
      <c r="C8" s="19">
        <v>2020</v>
      </c>
      <c r="D8" s="20">
        <v>2024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4"/>
      <c r="L8" s="4"/>
      <c r="M8" s="4"/>
      <c r="N8" s="4">
        <v>150</v>
      </c>
      <c r="O8" s="45">
        <v>150</v>
      </c>
      <c r="P8" s="4">
        <v>170</v>
      </c>
    </row>
    <row r="9" spans="1:16" ht="120.6" x14ac:dyDescent="0.3">
      <c r="A9" s="14" t="s">
        <v>57</v>
      </c>
      <c r="B9" s="14" t="s">
        <v>47</v>
      </c>
      <c r="C9" s="6">
        <v>2020</v>
      </c>
      <c r="D9" s="2">
        <v>2022</v>
      </c>
      <c r="E9" s="6" t="s">
        <v>59</v>
      </c>
      <c r="F9" s="2" t="s">
        <v>58</v>
      </c>
      <c r="G9" s="3">
        <v>5</v>
      </c>
      <c r="H9" s="3">
        <v>5</v>
      </c>
      <c r="I9" s="3">
        <v>6</v>
      </c>
      <c r="J9" s="3">
        <v>6</v>
      </c>
      <c r="K9" s="4" t="s">
        <v>90</v>
      </c>
      <c r="L9" s="23" t="s">
        <v>54</v>
      </c>
      <c r="M9" s="4">
        <v>810</v>
      </c>
      <c r="N9" s="4">
        <v>150</v>
      </c>
      <c r="O9" s="45">
        <v>150</v>
      </c>
      <c r="P9" s="4">
        <v>170</v>
      </c>
    </row>
    <row r="10" spans="1:16" x14ac:dyDescent="0.3">
      <c r="A10" s="14"/>
      <c r="B10" s="14"/>
      <c r="C10" s="6"/>
      <c r="D10" s="2"/>
      <c r="E10" s="2"/>
      <c r="F10" s="2"/>
      <c r="G10" s="3"/>
      <c r="H10" s="3"/>
      <c r="I10" s="3"/>
      <c r="J10" s="3"/>
      <c r="K10" s="4"/>
      <c r="L10" s="4"/>
      <c r="M10" s="4"/>
      <c r="N10" s="4"/>
      <c r="O10" s="4"/>
      <c r="P10" s="4"/>
    </row>
    <row r="11" spans="1:16" x14ac:dyDescent="0.3">
      <c r="A11" s="14"/>
      <c r="B11" s="14"/>
      <c r="C11" s="6"/>
      <c r="D11" s="2"/>
      <c r="E11" s="2"/>
      <c r="F11" s="2"/>
      <c r="G11" s="3"/>
      <c r="H11" s="3"/>
      <c r="I11" s="3"/>
      <c r="J11" s="3"/>
      <c r="K11" s="4"/>
      <c r="L11" s="4"/>
      <c r="M11" s="4"/>
      <c r="N11" s="4"/>
      <c r="O11" s="4"/>
      <c r="P11" s="4"/>
    </row>
    <row r="12" spans="1:16" x14ac:dyDescent="0.3">
      <c r="A12" s="14"/>
      <c r="B12" s="14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x14ac:dyDescent="0.3">
      <c r="A13" s="14"/>
      <c r="B13" s="14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x14ac:dyDescent="0.3">
      <c r="A14" s="14"/>
      <c r="B14" s="14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x14ac:dyDescent="0.3">
      <c r="A15" s="14"/>
      <c r="B15" s="14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x14ac:dyDescent="0.3">
      <c r="A16" s="14"/>
      <c r="B16" s="14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6" x14ac:dyDescent="0.3">
      <c r="A17" s="14"/>
      <c r="B17" s="14"/>
      <c r="C17" s="6"/>
      <c r="D17" s="2"/>
      <c r="E17" s="2"/>
      <c r="F17" s="2"/>
      <c r="G17" s="3"/>
      <c r="H17" s="3"/>
      <c r="I17" s="3"/>
      <c r="J17" s="3"/>
      <c r="K17" s="4"/>
      <c r="L17" s="4"/>
      <c r="M17" s="4"/>
      <c r="N17" s="4"/>
      <c r="O17" s="4"/>
      <c r="P17" s="4"/>
    </row>
  </sheetData>
  <mergeCells count="19">
    <mergeCell ref="K4:M4"/>
    <mergeCell ref="L1:P1"/>
    <mergeCell ref="A4:A6"/>
    <mergeCell ref="B4:B6"/>
    <mergeCell ref="C5:C6"/>
    <mergeCell ref="D5:D6"/>
    <mergeCell ref="A3:P3"/>
    <mergeCell ref="E5:E6"/>
    <mergeCell ref="F5:F6"/>
    <mergeCell ref="C4:D4"/>
    <mergeCell ref="E4:J4"/>
    <mergeCell ref="G5:J5"/>
    <mergeCell ref="N4:P4"/>
    <mergeCell ref="K5:K6"/>
    <mergeCell ref="L5:L6"/>
    <mergeCell ref="M5:M6"/>
    <mergeCell ref="N5:N6"/>
    <mergeCell ref="O5:O6"/>
    <mergeCell ref="P5:P6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2021-08-02T07:17:52Z</dcterms:modified>
</cp:coreProperties>
</file>