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4565"/>
  </bookViews>
  <sheets>
    <sheet name="Бюджет" sheetId="1" r:id="rId1"/>
  </sheets>
  <calcPr calcId="145621" iterate="1"/>
</workbook>
</file>

<file path=xl/calcChain.xml><?xml version="1.0" encoding="utf-8"?>
<calcChain xmlns="http://schemas.openxmlformats.org/spreadsheetml/2006/main">
  <c r="P18" i="1" l="1"/>
  <c r="M18" i="1"/>
  <c r="M20" i="1" l="1"/>
  <c r="M19" i="1"/>
  <c r="M17" i="1"/>
  <c r="M15" i="1"/>
  <c r="M12" i="1"/>
  <c r="M11" i="1"/>
  <c r="M10" i="1"/>
  <c r="P20" i="1"/>
  <c r="P19" i="1"/>
  <c r="P17" i="1"/>
  <c r="P16" i="1"/>
  <c r="P15" i="1"/>
  <c r="P14" i="1"/>
  <c r="P13" i="1"/>
  <c r="P12" i="1"/>
  <c r="P11" i="1"/>
  <c r="P10" i="1"/>
  <c r="L21" i="1"/>
  <c r="K21" i="1"/>
  <c r="O21" i="1"/>
  <c r="N21" i="1"/>
  <c r="P21" i="1" l="1"/>
  <c r="M21" i="1"/>
</calcChain>
</file>

<file path=xl/sharedStrings.xml><?xml version="1.0" encoding="utf-8"?>
<sst xmlns="http://schemas.openxmlformats.org/spreadsheetml/2006/main" count="33" uniqueCount="30">
  <si>
    <t>3000000000</t>
  </si>
  <si>
    <t>Непрограммные направления деятельности</t>
  </si>
  <si>
    <t>Муниципальная программа  "Эффективное управление в муниципальном образовании "Лахденпохский муниципальный район" на 2021-2025 годы</t>
  </si>
  <si>
    <t>0800000000</t>
  </si>
  <si>
    <t>0600000000</t>
  </si>
  <si>
    <t>0300000000</t>
  </si>
  <si>
    <t>0200000000</t>
  </si>
  <si>
    <t>0100000000</t>
  </si>
  <si>
    <t>Наименование</t>
  </si>
  <si>
    <t>Планы</t>
  </si>
  <si>
    <t>Факт</t>
  </si>
  <si>
    <t xml:space="preserve">Информация о расходах бюджета Лахденпохского муниципального района в разрезе муниципальных программ и непрограммных направлений деятельности </t>
  </si>
  <si>
    <t>(период)</t>
  </si>
  <si>
    <t>целевая статья</t>
  </si>
  <si>
    <t>% исполнения</t>
  </si>
  <si>
    <t>Муниципальная программа "Развитие образования в Лахденпохском муниципальном районе"</t>
  </si>
  <si>
    <t>Муниципальная программа "Молодежь Лахденпохского района"</t>
  </si>
  <si>
    <t>0400000000</t>
  </si>
  <si>
    <t>Муниципальная программа " Профилактика терроризма и экстеризма на территории Лахденпохского муниципального района"</t>
  </si>
  <si>
    <t>Муниципальная программа "Управление муниципальными финансами в Лахденпохском муниципальном районе"</t>
  </si>
  <si>
    <t>ИТОГО</t>
  </si>
  <si>
    <t>Муниципальная программа  "Развитие сферы культуры и организация работы с молодежью в Лахденпохском муниципальном районе"/  Муниципальная программа  "Развитие сферы культуры в Лахденпохском муниципальном районе"</t>
  </si>
  <si>
    <t xml:space="preserve">Муниципальная программа "Физкультура и спорт в Лахденпохском муниципальном районе" </t>
  </si>
  <si>
    <t>Муниципальная программа "Профилактика негативных проявлений на территории Лахденпохского муниципального района на 2017-2021 годы"/  Муниципальная программа "Профилактика правонарушений на территории Лахденпохского муниципального района"</t>
  </si>
  <si>
    <t>Муниципальная программа  "Развитие и поддержка малого и среднего предпринимательства в Лахденпохском муниципальном районе на 2020-2024 годы"/   Муниципальная программа "Развитие малого и среднего предпринимательства в Лахденпохском муниципальном районе"</t>
  </si>
  <si>
    <t xml:space="preserve">Муниципальная программа "Социальная поддержка населения в Лахденпохском муниципальном районе" </t>
  </si>
  <si>
    <t>(тыс. рублей)</t>
  </si>
  <si>
    <t>2024 год</t>
  </si>
  <si>
    <t>за 2 квартал 2024 и  2025 годов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</si>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</sst>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"/>
    <numFmt numFmtId="166" formatCode="0000000000"/>
  </numFmts>
  <fonts count="9" x14ac:knownFonts="1">
    <font>
      <sz val="10"/>
      <name val="Arial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6" xfId="0" applyNumberFormat="1" applyFont="1" applyFill="1" applyBorder="1" applyAlignment="1" applyProtection="1">
      <alignment horizontal="center"/>
      <protection hidden="1"/>
    </xf>
    <xf numFmtId="0" fontId="2" fillId="0" borderId="9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right" vertical="top" wrapText="1"/>
      <protection hidden="1"/>
    </xf>
    <xf numFmtId="0" fontId="2" fillId="0" borderId="18" xfId="0" applyNumberFormat="1" applyFont="1" applyFill="1" applyBorder="1" applyAlignment="1" applyProtection="1">
      <alignment horizontal="center" vertical="center"/>
      <protection hidden="1"/>
    </xf>
    <xf numFmtId="0" fontId="2" fillId="0" borderId="19" xfId="0" applyNumberFormat="1" applyFont="1" applyFill="1" applyBorder="1" applyAlignment="1" applyProtection="1">
      <alignment horizontal="center"/>
      <protection hidden="1"/>
    </xf>
    <xf numFmtId="164" fontId="5" fillId="0" borderId="2" xfId="1" applyNumberFormat="1" applyFont="1" applyFill="1" applyBorder="1" applyAlignment="1" applyProtection="1">
      <protection hidden="1"/>
    </xf>
    <xf numFmtId="164" fontId="5" fillId="0" borderId="2" xfId="1" applyNumberFormat="1" applyFont="1" applyFill="1" applyBorder="1" applyAlignment="1" applyProtection="1">
      <alignment wrapText="1"/>
      <protection hidden="1"/>
    </xf>
    <xf numFmtId="4" fontId="5" fillId="0" borderId="2" xfId="0" applyNumberFormat="1" applyFont="1" applyFill="1" applyBorder="1" applyAlignment="1" applyProtection="1">
      <protection hidden="1"/>
    </xf>
    <xf numFmtId="164" fontId="5" fillId="0" borderId="16" xfId="0" applyNumberFormat="1" applyFont="1" applyBorder="1"/>
    <xf numFmtId="164" fontId="5" fillId="0" borderId="21" xfId="1" applyNumberFormat="1" applyFont="1" applyFill="1" applyBorder="1" applyAlignment="1" applyProtection="1">
      <protection hidden="1"/>
    </xf>
    <xf numFmtId="164" fontId="5" fillId="0" borderId="21" xfId="1" applyNumberFormat="1" applyFont="1" applyFill="1" applyBorder="1" applyAlignment="1" applyProtection="1">
      <alignment wrapText="1"/>
      <protection hidden="1"/>
    </xf>
    <xf numFmtId="0" fontId="7" fillId="0" borderId="0" xfId="0" applyFont="1" applyProtection="1">
      <protection hidden="1"/>
    </xf>
    <xf numFmtId="0" fontId="6" fillId="0" borderId="26" xfId="0" applyFont="1" applyBorder="1" applyAlignment="1" applyProtection="1">
      <alignment horizontal="center" vertical="top" wrapText="1"/>
      <protection hidden="1"/>
    </xf>
    <xf numFmtId="0" fontId="2" fillId="0" borderId="19" xfId="0" applyNumberFormat="1" applyFont="1" applyFill="1" applyBorder="1" applyAlignment="1" applyProtection="1">
      <alignment horizontal="center" vertical="top"/>
      <protection hidden="1"/>
    </xf>
    <xf numFmtId="166" fontId="1" fillId="0" borderId="24" xfId="0" applyNumberFormat="1" applyFont="1" applyFill="1" applyBorder="1" applyAlignment="1" applyProtection="1">
      <alignment horizontal="center"/>
      <protection hidden="1"/>
    </xf>
    <xf numFmtId="166" fontId="1" fillId="0" borderId="3" xfId="0" applyNumberFormat="1" applyFont="1" applyFill="1" applyBorder="1" applyAlignment="1" applyProtection="1">
      <alignment horizontal="center"/>
      <protection hidden="1"/>
    </xf>
    <xf numFmtId="166" fontId="7" fillId="0" borderId="3" xfId="1" applyNumberFormat="1" applyFont="1" applyFill="1" applyBorder="1" applyAlignment="1" applyProtection="1">
      <alignment horizontal="center"/>
      <protection hidden="1"/>
    </xf>
    <xf numFmtId="166" fontId="7" fillId="0" borderId="3" xfId="0" applyNumberFormat="1" applyFont="1" applyFill="1" applyBorder="1" applyAlignment="1" applyProtection="1">
      <alignment horizontal="center" wrapText="1"/>
      <protection hidden="1"/>
    </xf>
    <xf numFmtId="166" fontId="1" fillId="0" borderId="20" xfId="0" applyNumberFormat="1" applyFont="1" applyFill="1" applyBorder="1" applyAlignment="1" applyProtection="1">
      <alignment horizontal="center"/>
      <protection hidden="1"/>
    </xf>
    <xf numFmtId="4" fontId="5" fillId="0" borderId="17" xfId="0" applyNumberFormat="1" applyFont="1" applyFill="1" applyBorder="1" applyAlignment="1" applyProtection="1">
      <protection hidden="1"/>
    </xf>
    <xf numFmtId="4" fontId="5" fillId="0" borderId="0" xfId="0" applyNumberFormat="1" applyFont="1" applyFill="1" applyBorder="1" applyAlignment="1" applyProtection="1">
      <protection hidden="1"/>
    </xf>
    <xf numFmtId="4" fontId="5" fillId="0" borderId="16" xfId="0" applyNumberFormat="1" applyFont="1" applyFill="1" applyBorder="1" applyAlignment="1" applyProtection="1">
      <protection hidden="1"/>
    </xf>
    <xf numFmtId="4" fontId="5" fillId="0" borderId="16" xfId="0" applyNumberFormat="1" applyFont="1" applyBorder="1" applyProtection="1">
      <protection hidden="1"/>
    </xf>
    <xf numFmtId="4" fontId="5" fillId="0" borderId="27" xfId="0" applyNumberFormat="1" applyFont="1" applyBorder="1" applyProtection="1">
      <protection hidden="1"/>
    </xf>
    <xf numFmtId="4" fontId="5" fillId="0" borderId="26" xfId="0" applyNumberFormat="1" applyFont="1" applyBorder="1" applyProtection="1">
      <protection hidden="1"/>
    </xf>
    <xf numFmtId="0" fontId="2" fillId="0" borderId="28" xfId="0" applyNumberFormat="1" applyFont="1" applyFill="1" applyBorder="1" applyAlignment="1" applyProtection="1">
      <alignment horizontal="center" vertical="top"/>
      <protection hidden="1"/>
    </xf>
    <xf numFmtId="0" fontId="2" fillId="0" borderId="28" xfId="0" applyNumberFormat="1" applyFont="1" applyFill="1" applyBorder="1" applyAlignment="1" applyProtection="1">
      <alignment horizontal="center"/>
      <protection hidden="1"/>
    </xf>
    <xf numFmtId="0" fontId="2" fillId="0" borderId="30" xfId="0" applyNumberFormat="1" applyFont="1" applyFill="1" applyBorder="1" applyAlignment="1" applyProtection="1">
      <alignment horizontal="center" vertical="top"/>
      <protection hidden="1"/>
    </xf>
    <xf numFmtId="0" fontId="6" fillId="0" borderId="29" xfId="0" applyFont="1" applyBorder="1" applyAlignment="1" applyProtection="1">
      <alignment horizontal="center" vertical="top" wrapText="1"/>
      <protection hidden="1"/>
    </xf>
    <xf numFmtId="0" fontId="7" fillId="0" borderId="29" xfId="0" applyFont="1" applyBorder="1" applyAlignment="1" applyProtection="1">
      <alignment horizontal="center"/>
      <protection hidden="1"/>
    </xf>
    <xf numFmtId="0" fontId="6" fillId="0" borderId="29" xfId="0" applyFont="1" applyBorder="1" applyAlignment="1" applyProtection="1">
      <alignment horizontal="center"/>
      <protection hidden="1"/>
    </xf>
    <xf numFmtId="0" fontId="0" fillId="0" borderId="2" xfId="0" applyBorder="1"/>
    <xf numFmtId="164" fontId="1" fillId="0" borderId="2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alignment horizontal="center" vertical="top" wrapText="1"/>
      <protection hidden="1"/>
    </xf>
    <xf numFmtId="0" fontId="8" fillId="0" borderId="0" xfId="0" applyNumberFormat="1" applyFont="1" applyFill="1" applyBorder="1" applyAlignment="1" applyProtection="1">
      <alignment horizontal="center" wrapText="1"/>
      <protection hidden="1"/>
    </xf>
    <xf numFmtId="0" fontId="4" fillId="0" borderId="0" xfId="0" applyNumberFormat="1" applyFont="1" applyFill="1" applyBorder="1" applyAlignment="1" applyProtection="1">
      <alignment horizontal="center" wrapText="1"/>
      <protection hidden="1"/>
    </xf>
    <xf numFmtId="165" fontId="5" fillId="0" borderId="22" xfId="0" applyNumberFormat="1" applyFont="1" applyFill="1" applyBorder="1" applyAlignment="1" applyProtection="1">
      <alignment vertical="center" wrapText="1"/>
      <protection hidden="1"/>
    </xf>
    <xf numFmtId="165" fontId="5" fillId="0" borderId="5" xfId="0" applyNumberFormat="1" applyFont="1" applyFill="1" applyBorder="1" applyAlignment="1" applyProtection="1">
      <alignment vertical="center" wrapText="1"/>
      <protection hidden="1"/>
    </xf>
    <xf numFmtId="0" fontId="2" fillId="0" borderId="14" xfId="0" applyNumberFormat="1" applyFont="1" applyFill="1" applyBorder="1" applyAlignment="1" applyProtection="1">
      <alignment horizontal="center"/>
      <protection hidden="1"/>
    </xf>
    <xf numFmtId="0" fontId="2" fillId="0" borderId="8" xfId="0" applyNumberFormat="1" applyFont="1" applyFill="1" applyBorder="1" applyAlignment="1" applyProtection="1">
      <alignment horizontal="center"/>
      <protection hidden="1"/>
    </xf>
    <xf numFmtId="0" fontId="2" fillId="0" borderId="7" xfId="0" applyNumberFormat="1" applyFont="1" applyFill="1" applyBorder="1" applyAlignment="1" applyProtection="1">
      <alignment horizontal="center"/>
      <protection hidden="1"/>
    </xf>
    <xf numFmtId="0" fontId="2" fillId="0" borderId="13" xfId="0" applyNumberFormat="1" applyFont="1" applyFill="1" applyBorder="1" applyAlignment="1" applyProtection="1">
      <alignment horizontal="center" vertical="top"/>
      <protection hidden="1"/>
    </xf>
    <xf numFmtId="0" fontId="2" fillId="0" borderId="12" xfId="0" applyNumberFormat="1" applyFont="1" applyFill="1" applyBorder="1" applyAlignment="1" applyProtection="1">
      <alignment horizontal="center" vertical="top"/>
      <protection hidden="1"/>
    </xf>
    <xf numFmtId="0" fontId="2" fillId="0" borderId="11" xfId="0" applyNumberFormat="1" applyFont="1" applyFill="1" applyBorder="1" applyAlignment="1" applyProtection="1">
      <alignment horizontal="center" vertical="top"/>
      <protection hidden="1"/>
    </xf>
    <xf numFmtId="0" fontId="2" fillId="0" borderId="25" xfId="0" applyNumberFormat="1" applyFont="1" applyFill="1" applyBorder="1" applyAlignment="1" applyProtection="1">
      <alignment horizontal="center" vertical="top"/>
      <protection hidden="1"/>
    </xf>
    <xf numFmtId="0" fontId="2" fillId="0" borderId="10" xfId="0" applyNumberFormat="1" applyFont="1" applyFill="1" applyBorder="1" applyAlignment="1" applyProtection="1">
      <alignment horizontal="center" vertical="top"/>
      <protection hidden="1"/>
    </xf>
    <xf numFmtId="0" fontId="2" fillId="0" borderId="19" xfId="0" applyNumberFormat="1" applyFont="1" applyFill="1" applyBorder="1" applyAlignment="1" applyProtection="1">
      <alignment horizontal="center" vertical="top"/>
      <protection hidden="1"/>
    </xf>
    <xf numFmtId="0" fontId="6" fillId="0" borderId="12" xfId="0" applyNumberFormat="1" applyFont="1" applyFill="1" applyBorder="1" applyAlignment="1" applyProtection="1">
      <alignment horizontal="center" vertical="top" wrapText="1"/>
      <protection hidden="1"/>
    </xf>
    <xf numFmtId="0" fontId="6" fillId="0" borderId="10" xfId="0" applyNumberFormat="1" applyFont="1" applyFill="1" applyBorder="1" applyAlignment="1" applyProtection="1">
      <alignment horizontal="center" vertical="top" wrapText="1"/>
      <protection hidden="1"/>
    </xf>
    <xf numFmtId="0" fontId="2" fillId="0" borderId="14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5" fontId="5" fillId="0" borderId="4" xfId="1" applyNumberFormat="1" applyFont="1" applyFill="1" applyBorder="1" applyAlignment="1" applyProtection="1">
      <alignment vertical="center" wrapText="1"/>
      <protection hidden="1"/>
    </xf>
    <xf numFmtId="165" fontId="5" fillId="0" borderId="1" xfId="1" applyNumberFormat="1" applyFont="1" applyFill="1" applyBorder="1" applyAlignment="1" applyProtection="1">
      <alignment vertical="center" wrapText="1"/>
      <protection hidden="1"/>
    </xf>
    <xf numFmtId="165" fontId="5" fillId="0" borderId="23" xfId="0" applyNumberFormat="1" applyFont="1" applyFill="1" applyBorder="1" applyAlignment="1" applyProtection="1">
      <alignment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showGridLines="0" tabSelected="1" zoomScale="110" zoomScaleNormal="110" workbookViewId="0">
      <selection activeCell="V15" sqref="V15"/>
    </sheetView>
  </sheetViews>
  <sheetFormatPr defaultColWidth="9.140625" defaultRowHeight="12.75" x14ac:dyDescent="0.2"/>
  <cols>
    <col min="1" max="1" width="9.140625" customWidth="1"/>
    <col min="2" max="5" width="0.5703125" customWidth="1"/>
    <col min="6" max="7" width="0.7109375" customWidth="1"/>
    <col min="8" max="8" width="0.5703125" customWidth="1"/>
    <col min="9" max="9" width="54" customWidth="1"/>
    <col min="10" max="10" width="9.85546875" customWidth="1"/>
    <col min="11" max="12" width="12.85546875" customWidth="1"/>
    <col min="13" max="13" width="10.42578125" customWidth="1"/>
    <col min="14" max="15" width="12.85546875" customWidth="1"/>
    <col min="16" max="16" width="10.140625" customWidth="1"/>
    <col min="17" max="243" width="9.140625" customWidth="1"/>
  </cols>
  <sheetData>
    <row r="1" spans="1:1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7"/>
      <c r="K1" s="2"/>
      <c r="L1" s="1"/>
      <c r="M1" s="1"/>
      <c r="N1" s="2"/>
      <c r="O1" s="1"/>
      <c r="P1" s="1"/>
    </row>
    <row r="2" spans="1:16" ht="30.75" customHeight="1" x14ac:dyDescent="0.2">
      <c r="A2" s="38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8.75" customHeight="1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3.5" customHeight="1" x14ac:dyDescent="0.2">
      <c r="A4" s="40" t="s">
        <v>12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8.2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2"/>
      <c r="M5" s="1"/>
      <c r="N5" s="6"/>
      <c r="O5" s="2"/>
      <c r="P5" s="1"/>
    </row>
    <row r="6" spans="1:16" ht="18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3"/>
      <c r="O6" s="3"/>
      <c r="P6" s="16" t="s">
        <v>26</v>
      </c>
    </row>
    <row r="7" spans="1:16" ht="18" customHeight="1" thickBot="1" x14ac:dyDescent="0.25">
      <c r="A7" s="46" t="s">
        <v>8</v>
      </c>
      <c r="B7" s="47"/>
      <c r="C7" s="47"/>
      <c r="D7" s="47"/>
      <c r="E7" s="47"/>
      <c r="F7" s="47"/>
      <c r="G7" s="47"/>
      <c r="H7" s="47"/>
      <c r="I7" s="48"/>
      <c r="J7" s="52" t="s">
        <v>13</v>
      </c>
      <c r="K7" s="54" t="s">
        <v>27</v>
      </c>
      <c r="L7" s="55"/>
      <c r="M7" s="56"/>
      <c r="N7" s="54" t="s">
        <v>29</v>
      </c>
      <c r="O7" s="55"/>
      <c r="P7" s="56"/>
    </row>
    <row r="8" spans="1:16" ht="71.25" customHeight="1" thickBot="1" x14ac:dyDescent="0.25">
      <c r="A8" s="49"/>
      <c r="B8" s="50"/>
      <c r="C8" s="50"/>
      <c r="D8" s="50"/>
      <c r="E8" s="50"/>
      <c r="F8" s="50"/>
      <c r="G8" s="50"/>
      <c r="H8" s="50"/>
      <c r="I8" s="51"/>
      <c r="J8" s="53"/>
      <c r="K8" s="30" t="s">
        <v>9</v>
      </c>
      <c r="L8" s="32" t="s">
        <v>10</v>
      </c>
      <c r="M8" s="33" t="s">
        <v>14</v>
      </c>
      <c r="N8" s="18" t="s">
        <v>9</v>
      </c>
      <c r="O8" s="5" t="s">
        <v>10</v>
      </c>
      <c r="P8" s="17" t="s">
        <v>14</v>
      </c>
    </row>
    <row r="9" spans="1:16" ht="12.75" customHeight="1" thickBot="1" x14ac:dyDescent="0.25">
      <c r="A9" s="43">
        <v>1</v>
      </c>
      <c r="B9" s="44"/>
      <c r="C9" s="44"/>
      <c r="D9" s="44"/>
      <c r="E9" s="44"/>
      <c r="F9" s="44"/>
      <c r="G9" s="44"/>
      <c r="H9" s="44"/>
      <c r="I9" s="45"/>
      <c r="J9" s="4">
        <v>2</v>
      </c>
      <c r="K9" s="31">
        <v>3</v>
      </c>
      <c r="L9" s="8">
        <v>4</v>
      </c>
      <c r="M9" s="34">
        <v>5</v>
      </c>
      <c r="N9" s="9">
        <v>6</v>
      </c>
      <c r="O9" s="8">
        <v>7</v>
      </c>
      <c r="P9" s="35">
        <v>8</v>
      </c>
    </row>
    <row r="10" spans="1:16" ht="32.25" customHeight="1" x14ac:dyDescent="0.2">
      <c r="A10" s="62" t="s">
        <v>15</v>
      </c>
      <c r="B10" s="62"/>
      <c r="C10" s="62"/>
      <c r="D10" s="62"/>
      <c r="E10" s="62"/>
      <c r="F10" s="62"/>
      <c r="G10" s="62"/>
      <c r="H10" s="62"/>
      <c r="I10" s="62"/>
      <c r="J10" s="19" t="s">
        <v>7</v>
      </c>
      <c r="K10" s="10">
        <v>458212.02289999998</v>
      </c>
      <c r="L10" s="11">
        <v>225726.73722000001</v>
      </c>
      <c r="M10" s="24">
        <f>L10*100/K10</f>
        <v>49.2625086071263</v>
      </c>
      <c r="N10" s="10">
        <v>498911.0123</v>
      </c>
      <c r="O10" s="11">
        <v>249759.08429</v>
      </c>
      <c r="P10" s="28">
        <f t="shared" ref="P10:P21" si="0">O10*100/N10</f>
        <v>50.060848153782075</v>
      </c>
    </row>
    <row r="11" spans="1:16" ht="50.25" customHeight="1" x14ac:dyDescent="0.2">
      <c r="A11" s="42" t="s">
        <v>21</v>
      </c>
      <c r="B11" s="42"/>
      <c r="C11" s="42"/>
      <c r="D11" s="42"/>
      <c r="E11" s="42"/>
      <c r="F11" s="42"/>
      <c r="G11" s="42"/>
      <c r="H11" s="42"/>
      <c r="I11" s="42"/>
      <c r="J11" s="20" t="s">
        <v>6</v>
      </c>
      <c r="K11" s="10">
        <v>18962.297630000001</v>
      </c>
      <c r="L11" s="11">
        <v>10221.27072</v>
      </c>
      <c r="M11" s="24">
        <f>L11*100/K11</f>
        <v>53.903123553071239</v>
      </c>
      <c r="N11" s="10">
        <v>63204.430890000003</v>
      </c>
      <c r="O11" s="11">
        <v>25244.41662</v>
      </c>
      <c r="P11" s="28">
        <f t="shared" si="0"/>
        <v>39.940896966440512</v>
      </c>
    </row>
    <row r="12" spans="1:16" ht="32.25" customHeight="1" x14ac:dyDescent="0.2">
      <c r="A12" s="42" t="s">
        <v>22</v>
      </c>
      <c r="B12" s="42"/>
      <c r="C12" s="42"/>
      <c r="D12" s="42"/>
      <c r="E12" s="42"/>
      <c r="F12" s="42"/>
      <c r="G12" s="42"/>
      <c r="H12" s="42"/>
      <c r="I12" s="42"/>
      <c r="J12" s="20" t="s">
        <v>5</v>
      </c>
      <c r="K12" s="10">
        <v>728.8</v>
      </c>
      <c r="L12" s="11">
        <v>457.1943</v>
      </c>
      <c r="M12" s="24">
        <f>L12*100/K12</f>
        <v>62.732478046103189</v>
      </c>
      <c r="N12" s="10">
        <v>1090.915</v>
      </c>
      <c r="O12" s="11">
        <v>799.45970999999997</v>
      </c>
      <c r="P12" s="28">
        <f t="shared" si="0"/>
        <v>73.283409798196914</v>
      </c>
    </row>
    <row r="13" spans="1:16" ht="36" customHeight="1" x14ac:dyDescent="0.2">
      <c r="A13" s="60" t="s">
        <v>16</v>
      </c>
      <c r="B13" s="61"/>
      <c r="C13" s="61"/>
      <c r="D13" s="61"/>
      <c r="E13" s="61"/>
      <c r="F13" s="61"/>
      <c r="G13" s="61"/>
      <c r="H13" s="61"/>
      <c r="I13" s="61"/>
      <c r="J13" s="21" t="s">
        <v>17</v>
      </c>
      <c r="K13" s="10">
        <v>4570.9283999999998</v>
      </c>
      <c r="L13" s="11">
        <v>4133.73819</v>
      </c>
      <c r="M13" s="24">
        <v>0</v>
      </c>
      <c r="N13" s="10">
        <v>674</v>
      </c>
      <c r="O13" s="11">
        <v>235.09857</v>
      </c>
      <c r="P13" s="28">
        <f t="shared" si="0"/>
        <v>34.88109347181009</v>
      </c>
    </row>
    <row r="14" spans="1:16" ht="42.75" customHeight="1" x14ac:dyDescent="0.2">
      <c r="A14" s="60" t="s">
        <v>18</v>
      </c>
      <c r="B14" s="61"/>
      <c r="C14" s="61"/>
      <c r="D14" s="61"/>
      <c r="E14" s="61"/>
      <c r="F14" s="61"/>
      <c r="G14" s="61"/>
      <c r="H14" s="61"/>
      <c r="I14" s="61"/>
      <c r="J14" s="21">
        <v>500000000</v>
      </c>
      <c r="K14" s="10">
        <v>10</v>
      </c>
      <c r="L14" s="36">
        <v>0</v>
      </c>
      <c r="M14" s="24">
        <v>0</v>
      </c>
      <c r="N14" s="10">
        <v>30</v>
      </c>
      <c r="O14" s="36">
        <v>0</v>
      </c>
      <c r="P14" s="28">
        <f t="shared" si="0"/>
        <v>0</v>
      </c>
    </row>
    <row r="15" spans="1:16" ht="58.5" customHeight="1" x14ac:dyDescent="0.2">
      <c r="A15" s="42" t="s">
        <v>23</v>
      </c>
      <c r="B15" s="42"/>
      <c r="C15" s="42"/>
      <c r="D15" s="42"/>
      <c r="E15" s="42"/>
      <c r="F15" s="42"/>
      <c r="G15" s="42"/>
      <c r="H15" s="42"/>
      <c r="I15" s="42"/>
      <c r="J15" s="20" t="s">
        <v>4</v>
      </c>
      <c r="K15" s="10">
        <v>30</v>
      </c>
      <c r="L15" s="37">
        <v>0</v>
      </c>
      <c r="M15" s="24">
        <f>L15*100/K15</f>
        <v>0</v>
      </c>
      <c r="N15" s="10">
        <v>70</v>
      </c>
      <c r="O15" s="37">
        <v>25.645</v>
      </c>
      <c r="P15" s="28">
        <f t="shared" si="0"/>
        <v>36.635714285714286</v>
      </c>
    </row>
    <row r="16" spans="1:16" ht="32.25" customHeight="1" x14ac:dyDescent="0.2">
      <c r="A16" s="42" t="s">
        <v>19</v>
      </c>
      <c r="B16" s="42"/>
      <c r="C16" s="42"/>
      <c r="D16" s="42"/>
      <c r="E16" s="42"/>
      <c r="F16" s="42"/>
      <c r="G16" s="42"/>
      <c r="H16" s="42"/>
      <c r="I16" s="42"/>
      <c r="J16" s="20">
        <v>700000000</v>
      </c>
      <c r="K16" s="10">
        <v>24519.919620000001</v>
      </c>
      <c r="L16" s="11">
        <v>10910.817440000001</v>
      </c>
      <c r="M16" s="24">
        <v>0</v>
      </c>
      <c r="N16" s="10">
        <v>47666.5</v>
      </c>
      <c r="O16" s="11">
        <v>11840.582560000001</v>
      </c>
      <c r="P16" s="28">
        <f t="shared" si="0"/>
        <v>24.840469847796673</v>
      </c>
    </row>
    <row r="17" spans="1:16" ht="55.5" customHeight="1" x14ac:dyDescent="0.2">
      <c r="A17" s="42" t="s">
        <v>24</v>
      </c>
      <c r="B17" s="42"/>
      <c r="C17" s="42"/>
      <c r="D17" s="42"/>
      <c r="E17" s="42"/>
      <c r="F17" s="42"/>
      <c r="G17" s="42"/>
      <c r="H17" s="42"/>
      <c r="I17" s="42"/>
      <c r="J17" s="20" t="s">
        <v>3</v>
      </c>
      <c r="K17" s="10">
        <v>200</v>
      </c>
      <c r="L17" s="12">
        <v>0</v>
      </c>
      <c r="M17" s="24">
        <f>L17*100/K17</f>
        <v>0</v>
      </c>
      <c r="N17" s="10">
        <v>100</v>
      </c>
      <c r="O17" s="12">
        <v>0</v>
      </c>
      <c r="P17" s="28">
        <f t="shared" si="0"/>
        <v>0</v>
      </c>
    </row>
    <row r="18" spans="1:16" ht="38.25" customHeight="1" x14ac:dyDescent="0.2">
      <c r="A18" s="42" t="s">
        <v>25</v>
      </c>
      <c r="B18" s="42"/>
      <c r="C18" s="42"/>
      <c r="D18" s="42"/>
      <c r="E18" s="42"/>
      <c r="F18" s="42"/>
      <c r="G18" s="42"/>
      <c r="H18" s="42"/>
      <c r="I18" s="42"/>
      <c r="J18" s="22">
        <v>900000000</v>
      </c>
      <c r="K18" s="10">
        <v>19997.7</v>
      </c>
      <c r="L18" s="11">
        <v>8252.4074000000001</v>
      </c>
      <c r="M18" s="24">
        <f>L18*100/K18</f>
        <v>41.266782680008198</v>
      </c>
      <c r="N18" s="10">
        <v>22489.99582</v>
      </c>
      <c r="O18" s="11">
        <v>11518.10533</v>
      </c>
      <c r="P18" s="28">
        <f t="shared" ref="P18" si="1">O18*100/N18</f>
        <v>51.214350692573852</v>
      </c>
    </row>
    <row r="19" spans="1:16" ht="42.75" customHeight="1" x14ac:dyDescent="0.2">
      <c r="A19" s="42" t="s">
        <v>2</v>
      </c>
      <c r="B19" s="42"/>
      <c r="C19" s="42"/>
      <c r="D19" s="42"/>
      <c r="E19" s="42"/>
      <c r="F19" s="42"/>
      <c r="G19" s="42"/>
      <c r="H19" s="42"/>
      <c r="I19" s="42"/>
      <c r="J19" s="22">
        <v>1000000000</v>
      </c>
      <c r="K19" s="10">
        <v>955.5</v>
      </c>
      <c r="L19" s="11">
        <v>117.43714</v>
      </c>
      <c r="M19" s="24">
        <f>L19*100/K19</f>
        <v>12.290647828362115</v>
      </c>
      <c r="N19" s="10">
        <v>1199.94966</v>
      </c>
      <c r="O19" s="11">
        <v>650.72794999999996</v>
      </c>
      <c r="P19" s="28">
        <f t="shared" si="0"/>
        <v>54.229604098558603</v>
      </c>
    </row>
    <row r="20" spans="1:16" ht="23.25" customHeight="1" thickBot="1" x14ac:dyDescent="0.25">
      <c r="A20" s="41" t="s">
        <v>1</v>
      </c>
      <c r="B20" s="41"/>
      <c r="C20" s="41"/>
      <c r="D20" s="41"/>
      <c r="E20" s="41"/>
      <c r="F20" s="41"/>
      <c r="G20" s="41"/>
      <c r="H20" s="41"/>
      <c r="I20" s="41"/>
      <c r="J20" s="23" t="s">
        <v>0</v>
      </c>
      <c r="K20" s="14">
        <v>79880.775779999996</v>
      </c>
      <c r="L20" s="15">
        <v>27737.918559999998</v>
      </c>
      <c r="M20" s="25">
        <f>L20*100/K20</f>
        <v>34.724147692797978</v>
      </c>
      <c r="N20" s="14">
        <v>78612.274919999996</v>
      </c>
      <c r="O20" s="15">
        <v>31742.35456</v>
      </c>
      <c r="P20" s="29">
        <f t="shared" si="0"/>
        <v>40.378369144389595</v>
      </c>
    </row>
    <row r="21" spans="1:16" ht="17.25" customHeight="1" thickBot="1" x14ac:dyDescent="0.25">
      <c r="A21" s="57" t="s">
        <v>20</v>
      </c>
      <c r="B21" s="58"/>
      <c r="C21" s="58"/>
      <c r="D21" s="58"/>
      <c r="E21" s="58"/>
      <c r="F21" s="58"/>
      <c r="G21" s="58"/>
      <c r="H21" s="58"/>
      <c r="I21" s="58"/>
      <c r="J21" s="59"/>
      <c r="K21" s="13">
        <f>SUM(K10:K20)</f>
        <v>608067.94432999997</v>
      </c>
      <c r="L21" s="13">
        <f>SUM(L10:L20)</f>
        <v>287557.52097000001</v>
      </c>
      <c r="M21" s="26">
        <f>L21*100/K21</f>
        <v>47.290360172964789</v>
      </c>
      <c r="N21" s="13">
        <f>SUM(N10:N20)</f>
        <v>714049.07859000005</v>
      </c>
      <c r="O21" s="13">
        <f>SUM(O10:O20)</f>
        <v>331815.47459</v>
      </c>
      <c r="P21" s="27">
        <f t="shared" si="0"/>
        <v>46.469561342368898</v>
      </c>
    </row>
  </sheetData>
  <mergeCells count="20">
    <mergeCell ref="A21:J21"/>
    <mergeCell ref="A13:I13"/>
    <mergeCell ref="A19:I19"/>
    <mergeCell ref="A10:I10"/>
    <mergeCell ref="A14:I14"/>
    <mergeCell ref="A16:I16"/>
    <mergeCell ref="A18:I18"/>
    <mergeCell ref="A2:P2"/>
    <mergeCell ref="A3:P3"/>
    <mergeCell ref="A4:P4"/>
    <mergeCell ref="A20:I20"/>
    <mergeCell ref="A12:I12"/>
    <mergeCell ref="A15:I15"/>
    <mergeCell ref="A11:I11"/>
    <mergeCell ref="A17:I17"/>
    <mergeCell ref="A9:I9"/>
    <mergeCell ref="A7:I8"/>
    <mergeCell ref="J7:J8"/>
    <mergeCell ref="K7:M7"/>
    <mergeCell ref="N7:P7"/>
  </mergeCells>
  <pageMargins left="0.59055118110236227" right="0.39370078740157483" top="0.39370078740157483" bottom="0.39370078740157483" header="0.51181102362204722" footer="0.51181102362204722"/>
  <pageSetup scale="6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2022-07-13T08:37:02Z</cp:lastPrinted>
  <dcterms:created xsi:type="dcterms:W3CDTF">2021-09-08T06:43:30Z</dcterms:created>
  <dcterms:modified xsi:type="dcterms:W3CDTF">2025-07-28T09:35:59Z</dcterms:modified>
</cp:coreProperties>
</file>