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счет субвенции на вырав.из РК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<sst xmlns="http://schemas.openxmlformats.org/spreadsheetml/2006/main" count="23" uniqueCount="23">
  <si>
    <t xml:space="preserve">Приложение 7</t>
  </si>
  <si>
    <t xml:space="preserve">к пояснительной записке к проекту бюджета</t>
  </si>
  <si>
    <t xml:space="preserve">Лахденпохского муниципального района на 2019 год</t>
  </si>
  <si>
    <t xml:space="preserve">и плановый период 2020 и 2021 годов</t>
  </si>
  <si>
    <t xml:space="preserve">Расчет и распределение дотаций на выравнивание поселений Лахденпохского муниципального района из районного фонда финансовой поддержки поселений на 2019 год</t>
  </si>
  <si>
    <t xml:space="preserve">тыс. рублей</t>
  </si>
  <si>
    <t xml:space="preserve">№</t>
  </si>
  <si>
    <t xml:space="preserve">поселение</t>
  </si>
  <si>
    <t xml:space="preserve">численность населения, чел.</t>
  </si>
  <si>
    <t xml:space="preserve">коэффициент численности населения поселения к численности муниципального района</t>
  </si>
  <si>
    <t xml:space="preserve">1/коэффициент численности населения поселения к численности муниципального района</t>
  </si>
  <si>
    <t xml:space="preserve">объем дотации на 2019 год</t>
  </si>
  <si>
    <t xml:space="preserve">1.</t>
  </si>
  <si>
    <t xml:space="preserve">Лахденпохское городское поселение</t>
  </si>
  <si>
    <t xml:space="preserve">2.</t>
  </si>
  <si>
    <t xml:space="preserve">Куркиекское сельское поселение</t>
  </si>
  <si>
    <t xml:space="preserve">3.</t>
  </si>
  <si>
    <t xml:space="preserve">Мийнальское сельское поселение</t>
  </si>
  <si>
    <t xml:space="preserve">4.</t>
  </si>
  <si>
    <t xml:space="preserve">Элисенваарское сельское поселение</t>
  </si>
  <si>
    <t xml:space="preserve">5.</t>
  </si>
  <si>
    <t xml:space="preserve">Хийтольское сельское поселение</t>
  </si>
  <si>
    <t xml:space="preserve">Итого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</si>
</sst>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0.00000"/>
    <numFmt numFmtId="167" formatCode="0"/>
    <numFmt numFmtId="168" formatCode="0.0000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2" xfId="21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Обычный 2" xfId="20" builtinId="53" customBuiltin="true"/>
    <cellStyle name="Excel Built-in Explanatory Text" xfId="21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32.57"/>
    <col collapsed="false" customWidth="true" hidden="false" outlineLevel="0" max="3" min="3" style="1" width="10.71"/>
    <col collapsed="false" customWidth="true" hidden="false" outlineLevel="0" max="4" min="4" style="1" width="12.64"/>
    <col collapsed="false" customWidth="true" hidden="false" outlineLevel="0" max="5" min="5" style="1" width="12.5"/>
    <col collapsed="false" customWidth="true" hidden="false" outlineLevel="0" max="6" min="6" style="1" width="10.58"/>
    <col collapsed="false" customWidth="true" hidden="false" outlineLevel="0" max="9" min="7" style="1" width="12.42"/>
    <col collapsed="false" customWidth="true" hidden="false" outlineLevel="0" max="11" min="10" style="1" width="10.29"/>
    <col collapsed="false" customWidth="true" hidden="false" outlineLevel="0" max="1021" min="12" style="1" width="9.13"/>
    <col collapsed="false" customWidth="false" hidden="false" outlineLevel="0" max="1025" min="1022" style="0" width="11.52"/>
  </cols>
  <sheetData>
    <row r="1" customFormat="false" ht="13.8" hidden="false" customHeight="false" outlineLevel="0" collapsed="false">
      <c r="F1" s="2" t="s">
        <v>0</v>
      </c>
      <c r="I1" s="3"/>
    </row>
    <row r="2" customFormat="false" ht="13.8" hidden="false" customHeight="false" outlineLevel="0" collapsed="false">
      <c r="D2" s="4" t="s">
        <v>1</v>
      </c>
      <c r="E2" s="4"/>
      <c r="F2" s="4"/>
      <c r="I2" s="3"/>
    </row>
    <row r="3" customFormat="false" ht="13.8" hidden="false" customHeight="false" outlineLevel="0" collapsed="false">
      <c r="F3" s="5" t="s">
        <v>2</v>
      </c>
      <c r="I3" s="3"/>
    </row>
    <row r="4" customFormat="false" ht="13.8" hidden="false" customHeight="false" outlineLevel="0" collapsed="false">
      <c r="F4" s="6" t="s">
        <v>3</v>
      </c>
      <c r="I4" s="3"/>
    </row>
    <row r="6" customFormat="false" ht="117.75" hidden="false" customHeight="true" outlineLevel="0" collapsed="false">
      <c r="A6" s="7" t="s">
        <v>4</v>
      </c>
      <c r="B6" s="7"/>
      <c r="C6" s="7"/>
      <c r="D6" s="7"/>
      <c r="E6" s="7"/>
      <c r="F6" s="7"/>
      <c r="G6" s="8"/>
      <c r="H6" s="9"/>
      <c r="I6" s="9"/>
      <c r="J6" s="10"/>
      <c r="K6" s="10"/>
    </row>
    <row r="7" customFormat="false" ht="13.8" hidden="false" customHeight="false" outlineLevel="0" collapsed="false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</row>
    <row r="8" customFormat="false" ht="13.8" hidden="false" customHeight="false" outlineLevel="0" collapsed="false">
      <c r="A8" s="11"/>
      <c r="B8" s="11"/>
      <c r="C8" s="11"/>
      <c r="D8" s="11"/>
      <c r="E8" s="12"/>
      <c r="F8" s="10" t="s">
        <v>5</v>
      </c>
      <c r="G8" s="10"/>
      <c r="H8" s="10"/>
      <c r="I8" s="10"/>
      <c r="J8" s="10"/>
      <c r="K8" s="10"/>
    </row>
    <row r="9" customFormat="false" ht="64.15" hidden="false" customHeight="false" outlineLevel="0" collapsed="false">
      <c r="A9" s="13" t="s">
        <v>6</v>
      </c>
      <c r="B9" s="13" t="s">
        <v>7</v>
      </c>
      <c r="C9" s="13" t="s">
        <v>8</v>
      </c>
      <c r="D9" s="13" t="s">
        <v>9</v>
      </c>
      <c r="E9" s="13" t="s">
        <v>10</v>
      </c>
      <c r="F9" s="13" t="s">
        <v>11</v>
      </c>
      <c r="G9" s="14"/>
      <c r="H9" s="14"/>
      <c r="I9" s="14"/>
      <c r="J9" s="14"/>
      <c r="K9" s="14"/>
    </row>
    <row r="10" customFormat="false" ht="13.8" hidden="false" customHeight="false" outlineLevel="0" collapsed="false">
      <c r="A10" s="15"/>
      <c r="B10" s="15"/>
      <c r="C10" s="15"/>
      <c r="D10" s="15"/>
      <c r="E10" s="15"/>
      <c r="F10" s="15"/>
      <c r="G10" s="16"/>
      <c r="H10" s="16"/>
      <c r="I10" s="16"/>
      <c r="J10" s="16"/>
      <c r="K10" s="16"/>
    </row>
    <row r="11" customFormat="false" ht="13.8" hidden="false" customHeight="false" outlineLevel="0" collapsed="false">
      <c r="A11" s="15" t="s">
        <v>12</v>
      </c>
      <c r="B11" s="17" t="s">
        <v>13</v>
      </c>
      <c r="C11" s="18" t="n">
        <v>7294</v>
      </c>
      <c r="D11" s="15" t="n">
        <f aca="false">C11/C16</f>
        <v>0.565777226186783</v>
      </c>
      <c r="E11" s="19" t="n">
        <f aca="false">1/D11</f>
        <v>1.76748012064711</v>
      </c>
      <c r="F11" s="20" t="n">
        <f aca="false">$F$16*E11/$E$16</f>
        <v>99.0527444103256</v>
      </c>
      <c r="G11" s="21"/>
      <c r="H11" s="21"/>
      <c r="I11" s="22"/>
      <c r="J11" s="16"/>
      <c r="K11" s="16"/>
    </row>
    <row r="12" customFormat="false" ht="13.8" hidden="false" customHeight="false" outlineLevel="0" collapsed="false">
      <c r="A12" s="15" t="s">
        <v>14</v>
      </c>
      <c r="B12" s="17" t="s">
        <v>15</v>
      </c>
      <c r="C12" s="18" t="n">
        <v>1470</v>
      </c>
      <c r="D12" s="15" t="n">
        <f aca="false">C12/C16</f>
        <v>0.114024201054918</v>
      </c>
      <c r="E12" s="19" t="n">
        <f aca="false">1/D12</f>
        <v>8.77006802721088</v>
      </c>
      <c r="F12" s="20" t="n">
        <f aca="false">$F$16*E12/$E$16</f>
        <v>491.49028416933</v>
      </c>
      <c r="G12" s="21"/>
      <c r="H12" s="21"/>
      <c r="I12" s="22"/>
      <c r="J12" s="16"/>
      <c r="K12" s="16"/>
    </row>
    <row r="13" customFormat="false" ht="13.8" hidden="false" customHeight="false" outlineLevel="0" collapsed="false">
      <c r="A13" s="15" t="s">
        <v>16</v>
      </c>
      <c r="B13" s="17" t="s">
        <v>17</v>
      </c>
      <c r="C13" s="18" t="n">
        <v>1529</v>
      </c>
      <c r="D13" s="15" t="n">
        <f aca="false">C13/C16</f>
        <v>0.118600682593857</v>
      </c>
      <c r="E13" s="19" t="n">
        <f aca="false">1/D13</f>
        <v>8.43165467625899</v>
      </c>
      <c r="F13" s="20" t="n">
        <f aca="false">$F$16*E13/$E$16</f>
        <v>472.524995244549</v>
      </c>
      <c r="G13" s="21"/>
      <c r="H13" s="21"/>
      <c r="I13" s="22"/>
      <c r="J13" s="16"/>
      <c r="K13" s="16"/>
    </row>
    <row r="14" customFormat="false" ht="13.8" hidden="false" customHeight="false" outlineLevel="0" collapsed="false">
      <c r="A14" s="15" t="s">
        <v>18</v>
      </c>
      <c r="B14" s="17" t="s">
        <v>19</v>
      </c>
      <c r="C14" s="18" t="n">
        <v>1171</v>
      </c>
      <c r="D14" s="15" t="n">
        <f aca="false">C14/C16</f>
        <v>0.0908315234253801</v>
      </c>
      <c r="E14" s="19" t="n">
        <f aca="false">1/D14</f>
        <v>11.0093936806149</v>
      </c>
      <c r="F14" s="20" t="n">
        <f aca="false">$F$16*E14/$E$16</f>
        <v>616.98609541325</v>
      </c>
      <c r="G14" s="21"/>
      <c r="H14" s="21"/>
      <c r="I14" s="22"/>
      <c r="J14" s="16"/>
      <c r="K14" s="16"/>
    </row>
    <row r="15" customFormat="false" ht="13.8" hidden="false" customHeight="false" outlineLevel="0" collapsed="false">
      <c r="A15" s="15" t="s">
        <v>20</v>
      </c>
      <c r="B15" s="17" t="s">
        <v>21</v>
      </c>
      <c r="C15" s="18" t="n">
        <v>1428</v>
      </c>
      <c r="D15" s="15" t="n">
        <f aca="false">C15/C16</f>
        <v>0.110766366739063</v>
      </c>
      <c r="E15" s="19" t="n">
        <f aca="false">1/D15</f>
        <v>9.02801120448179</v>
      </c>
      <c r="F15" s="20" t="n">
        <f aca="false">$F$16*E15/$E$16</f>
        <v>505.945880762546</v>
      </c>
      <c r="G15" s="21"/>
      <c r="H15" s="21"/>
      <c r="I15" s="22"/>
      <c r="J15" s="16"/>
      <c r="K15" s="16"/>
    </row>
    <row r="16" customFormat="false" ht="13.8" hidden="false" customHeight="false" outlineLevel="0" collapsed="false">
      <c r="A16" s="15"/>
      <c r="B16" s="23" t="s">
        <v>22</v>
      </c>
      <c r="C16" s="24" t="n">
        <f aca="false">SUM(C11:C15)</f>
        <v>12892</v>
      </c>
      <c r="D16" s="15" t="n">
        <f aca="false">SUM(D11:D15)</f>
        <v>1</v>
      </c>
      <c r="E16" s="19" t="n">
        <f aca="false">E11+E12+E13+E14+E15</f>
        <v>39.0066077092136</v>
      </c>
      <c r="F16" s="20" t="n">
        <v>2186</v>
      </c>
      <c r="G16" s="21"/>
      <c r="H16" s="21"/>
      <c r="I16" s="16"/>
      <c r="J16" s="16"/>
      <c r="K16" s="16"/>
    </row>
  </sheetData>
  <mergeCells count="3">
    <mergeCell ref="D2:F2"/>
    <mergeCell ref="A6:F6"/>
    <mergeCell ref="A8:D8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0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2018-01-23T10:29:40Z</cp:lastPrinted>
  <dcterms:modified xsi:type="dcterms:W3CDTF">2018-11-14T18:23:44Z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