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K33" i="1"/>
  <c r="L33" i="1" l="1"/>
  <c r="L37" i="1" l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<sst xmlns="http://schemas.openxmlformats.org/spreadsheetml/2006/main" count="274" uniqueCount="75">
  <si>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</si>
  <si>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</si>
  <si>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</si>
  <si>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</si>
  <si>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</si>
  <si>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</si>
  <si>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</si>
  <si>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</si>
  <si>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</si>
  <si>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</si>
  <si>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</si>
  <si>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</si>
  <si>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</si>
  <si>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</si>
  <si>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</si>
  <si>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</si>
  <si>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</si>
  <si>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</si>
  <si>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</si>
  <si>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</si>
  <si>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</si>
  <si>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</si>
  <si>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</si>
  <si>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</si>
  <si>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</si>
  <si>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</si>
  <si>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</si>
  <si>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</si>
  <si>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</si>
  <si>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</si>
  <si>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</si>
  <si>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</si>
  <si>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</si>
  <si>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</si>
  <si>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</si>
  <si>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</si>
  <si>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</si>
  <si>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</si>
  <si>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</si>
  <si>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</si>
  <si>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</si>
  <si>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</si>
  <si>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</si>
  <si>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</si>
  <si>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</si>
  <si>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</si>
  <si>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</si>
  <si>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</si>
  <si>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</si>
  <si>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</si>
  <si>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</si>
  <si>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</si>
  <si>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</si>
  <si>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</si>
  <si>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</si>
  <si>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</si>
  <si>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</si>
  <si>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</si>
  <si>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</si>
  <si>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</si>
  <si>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</si>
  <si>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</si>
  <si>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</si>
  <si>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</si>
  <si>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</si>
  <si>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</si>
  <si>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</si>
  <si>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</si>
  <si>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</si>
  <si>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</si>
  <si>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</si>
  <si>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2024 год</t>
  </si>
  <si>
    <t>Лахденпохского муниципального района на плановый период 2024 и 2025 годов</t>
  </si>
  <si>
    <t>Сумма 2025 год</t>
  </si>
  <si>
    <t xml:space="preserve"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(в редакции решения Совета Лахденпохского муниципального района от ___06.2023 № _____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</si>
</sst>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K33" sqref="K3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28.5" customHeight="1" x14ac:dyDescent="0.2">
      <c r="F10" s="8"/>
      <c r="G10" s="73"/>
      <c r="H10" s="73"/>
      <c r="I10" s="73"/>
      <c r="J10" s="73"/>
      <c r="K10" s="73"/>
      <c r="L10" s="73"/>
    </row>
    <row r="11" spans="1:12" ht="54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20800</v>
      </c>
      <c r="L20" s="23">
        <f>SUM(L21)</f>
        <v>22480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20800</v>
      </c>
      <c r="L21" s="23">
        <v>22480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6000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6000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458597.92599999998</v>
      </c>
      <c r="L30" s="37">
        <f t="shared" si="0"/>
        <v>521364.72600000002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458597.92599999998</v>
      </c>
      <c r="L31" s="37">
        <f t="shared" si="0"/>
        <v>521364.72600000002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458597.92599999998</v>
      </c>
      <c r="L32" s="37">
        <f t="shared" si="0"/>
        <v>521364.72600000002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436447.926+K26+K41+K21+1350</f>
        <v>458597.92599999998</v>
      </c>
      <c r="L33" s="49">
        <f>498884.726+L26+L41+L21</f>
        <v>521364.72600000002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458597.92599999998</v>
      </c>
      <c r="L34" s="49">
        <f t="shared" si="1"/>
        <v>521364.72600000002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458597.92599999998</v>
      </c>
      <c r="L35" s="49">
        <f t="shared" si="1"/>
        <v>521364.72600000002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458597.92599999998</v>
      </c>
      <c r="L36" s="49">
        <f t="shared" si="1"/>
        <v>521364.72600000002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446447.926+K44+K28+K23+1350</f>
        <v>458597.92599999998</v>
      </c>
      <c r="L37" s="49">
        <f>508884.726+L44+L28+L23</f>
        <v>521364.72600000002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2023-05-24T14:48:08Z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