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7" i="1" l="1"/>
  <c r="L37" i="1"/>
  <c r="L33" i="1" l="1"/>
  <c r="K33" i="1"/>
  <c r="L42" i="1" l="1"/>
  <c r="K42" i="1"/>
  <c r="L40" i="1"/>
  <c r="K40" i="1"/>
  <c r="L39" i="1"/>
  <c r="K39" i="1"/>
  <c r="L38" i="1"/>
  <c r="K38" i="1"/>
  <c r="L36" i="1"/>
  <c r="L35" i="1" s="1"/>
  <c r="L34" i="1" s="1"/>
  <c r="K36" i="1"/>
  <c r="K35" i="1" s="1"/>
  <c r="K34" i="1" s="1"/>
  <c r="L32" i="1"/>
  <c r="L31" i="1" s="1"/>
  <c r="L30" i="1" s="1"/>
  <c r="K32" i="1"/>
  <c r="K31" i="1" s="1"/>
  <c r="K30" i="1" s="1"/>
  <c r="L27" i="1"/>
  <c r="K27" i="1"/>
  <c r="L25" i="1"/>
  <c r="K25" i="1"/>
  <c r="L24" i="1"/>
  <c r="K24" i="1"/>
  <c r="L22" i="1"/>
  <c r="K22" i="1"/>
  <c r="L20" i="1"/>
  <c r="L19" i="1" s="1"/>
  <c r="K20" i="1"/>
  <c r="K19" i="1" s="1"/>
  <c r="K6" i="1"/>
  <c r="K5" i="1"/>
  <c r="K29" i="1" l="1"/>
  <c r="K18" i="1" s="1"/>
  <c r="K46" i="1" s="1"/>
  <c r="L29" i="1"/>
  <c r="L18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<sst xmlns="http://schemas.openxmlformats.org/spreadsheetml/2006/main" count="274" uniqueCount="75">
  <si>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</si>
  <si>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</si>
  <si>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</si>
  <si>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</si>
  <si>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</si>
  <si>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</si>
  <si>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</si>
  <si>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</si>
  <si>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</si>
  <si>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</si>
  <si>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</si>
  <si>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</si>
  <si>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</si>
  <si>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</si>
  <si>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</si>
  <si>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</si>
  <si>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</si>
  <si>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</si>
  <si>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</si>
  <si>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</si>
  <si>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</si>
  <si>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</si>
  <si>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</si>
  <si>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</si>
  <si>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</si>
  <si>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</si>
  <si>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</si>
  <si>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</si>
  <si>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</si>
  <si>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</si>
  <si>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</si>
  <si>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</si>
  <si>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</si>
  <si>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</si>
  <si>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</si>
  <si>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</si>
  <si>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</si>
  <si>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</si>
  <si>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</si>
  <si>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</si>
  <si>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</si>
  <si>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</si>
  <si>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</si>
  <si>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</si>
  <si>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</si>
  <si>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</si>
  <si>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</si>
  <si>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</si>
  <si>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</si>
  <si>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</si>
  <si>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</si>
  <si>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</si>
  <si>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</si>
  <si>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</si>
  <si>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</si>
  <si>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</si>
  <si>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</si>
  <si>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</si>
  <si>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</si>
  <si>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</si>
  <si>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</si>
  <si>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</si>
  <si>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</si>
  <si>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</si>
  <si>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</si>
  <si>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</si>
  <si>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</si>
  <si>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</si>
  <si>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</si>
  <si>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</si>
  <si>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</si>
  <si>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2023 год</t>
  </si>
  <si>
    <t>Сумма 2024 год</t>
  </si>
  <si>
    <t>Лахденпохского муниципального района на плановый период 2024 и 2025 годов</t>
  </si>
  <si>
    <t>Приложение № 14 к Решению Совета Лахденпохского муниципального района "О бюджете Лахденпохского муниципального района на 2023 год и плановый период 2024-2025 годов" от 22 декабря 2022 г. № 79/562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</si>
</sst>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13" zoomScaleNormal="100" workbookViewId="0">
      <selection activeCell="K38" sqref="K3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74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13.5" customHeight="1" x14ac:dyDescent="0.2">
      <c r="F10" s="8"/>
      <c r="G10" s="73"/>
      <c r="H10" s="73"/>
      <c r="I10" s="73"/>
      <c r="J10" s="73"/>
      <c r="K10" s="73"/>
      <c r="L10" s="73"/>
    </row>
    <row r="11" spans="1:12" ht="12.75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73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72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10000</v>
      </c>
      <c r="L18" s="15">
        <f>L19+L24+L29+L38</f>
        <v>10000.00030989002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10000</v>
      </c>
      <c r="L19" s="18">
        <f>L20-L22</f>
        <v>16480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30900</v>
      </c>
      <c r="L20" s="23">
        <f>SUM(L21)</f>
        <v>32080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30900</v>
      </c>
      <c r="L21" s="23">
        <v>32080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20900</v>
      </c>
      <c r="L22" s="23">
        <f>SUM(L23)</f>
        <v>15600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20900</v>
      </c>
      <c r="L23" s="28">
        <v>15600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-6480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6480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6480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3.0989001970738173E-4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456928.52600000001</v>
      </c>
      <c r="L30" s="37">
        <f t="shared" si="0"/>
        <v>520545.326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456928.52600000001</v>
      </c>
      <c r="L31" s="37">
        <f t="shared" si="0"/>
        <v>520545.326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456928.52600000001</v>
      </c>
      <c r="L32" s="37">
        <f t="shared" si="0"/>
        <v>520545.326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426028.526+K26+K41+K21</f>
        <v>456928.52600000001</v>
      </c>
      <c r="L33" s="49">
        <f>488465.326+L26+L41+L21</f>
        <v>520545.326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456928.52600000001</v>
      </c>
      <c r="L34" s="49">
        <f t="shared" si="1"/>
        <v>520545.32630989002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456928.52600000001</v>
      </c>
      <c r="L35" s="49">
        <f t="shared" si="1"/>
        <v>520545.32630989002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456928.52600000001</v>
      </c>
      <c r="L36" s="49">
        <f t="shared" si="1"/>
        <v>520545.32630989002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436028.526+K44+K28+K23</f>
        <v>456928.52600000001</v>
      </c>
      <c r="L37" s="49">
        <f>498465.32630989+L44+L28+L23</f>
        <v>520545.32630989002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10000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2019-11-17T13:02:26Z</cp:lastPrinted>
  <dcterms:created xsi:type="dcterms:W3CDTF">1996-10-08T23:32:33Z</dcterms:created>
  <dcterms:modified xsi:type="dcterms:W3CDTF">2022-12-23T08:32:40Z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