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8" windowWidth="15120" windowHeight="7956"/>
  </bookViews>
  <sheets>
    <sheet name="Приложение 3" sheetId="1" r:id="rId1"/>
    <sheet name="Приложение 4" sheetId="4" r:id="rId2"/>
    <sheet name="Приложение 5" sheetId="5" r:id="rId3"/>
    <sheet name="Лист2" sheetId="2" r:id="rId4"/>
    <sheet name="Лист3" sheetId="3" r:id="rId5"/>
  </sheets>
  <calcPr calcId="144525"/>
</workbook>
</file>

<file path=xl/calcChain.xml><?xml version="1.0" encoding="utf-8"?>
<calcChain xmlns="http://schemas.openxmlformats.org/spreadsheetml/2006/main">
  <c r="H10" i="1" l="1"/>
  <c r="H14" i="1"/>
  <c r="J10" i="4" l="1"/>
  <c r="J8" i="4"/>
  <c r="F7" i="4"/>
  <c r="G7" i="4"/>
  <c r="H7" i="4"/>
  <c r="I7" i="4"/>
  <c r="F10" i="4"/>
  <c r="G10" i="4"/>
  <c r="H10" i="4"/>
  <c r="I10" i="4"/>
  <c r="F9" i="4"/>
  <c r="G9" i="4"/>
  <c r="H9" i="4"/>
  <c r="I9" i="4"/>
  <c r="F8" i="4"/>
  <c r="G8" i="4"/>
  <c r="H8" i="4"/>
  <c r="I8" i="4"/>
  <c r="E9" i="4"/>
  <c r="J9" i="4" s="1"/>
  <c r="E10" i="4"/>
  <c r="E8" i="4"/>
  <c r="F11" i="4"/>
  <c r="G11" i="4"/>
  <c r="H11" i="4"/>
  <c r="I11" i="4"/>
  <c r="J14" i="4"/>
  <c r="J12" i="4"/>
  <c r="F14" i="4"/>
  <c r="G14" i="4"/>
  <c r="H14" i="4"/>
  <c r="I14" i="4"/>
  <c r="F13" i="4"/>
  <c r="G13" i="4"/>
  <c r="H13" i="4"/>
  <c r="I13" i="4"/>
  <c r="E13" i="4"/>
  <c r="E11" i="4" s="1"/>
  <c r="E14" i="4"/>
  <c r="F12" i="4"/>
  <c r="G12" i="4"/>
  <c r="H12" i="4"/>
  <c r="I12" i="4"/>
  <c r="E12" i="4"/>
  <c r="F15" i="4"/>
  <c r="G15" i="4"/>
  <c r="H15" i="4"/>
  <c r="I15" i="4"/>
  <c r="E15" i="4"/>
  <c r="J17" i="4"/>
  <c r="J15" i="4" s="1"/>
  <c r="J18" i="4"/>
  <c r="J16" i="4"/>
  <c r="F19" i="4"/>
  <c r="G19" i="4"/>
  <c r="H19" i="4"/>
  <c r="I19" i="4"/>
  <c r="E19" i="4"/>
  <c r="J21" i="4"/>
  <c r="J19" i="4" s="1"/>
  <c r="J22" i="4"/>
  <c r="J20" i="4"/>
  <c r="F23" i="4"/>
  <c r="G23" i="4"/>
  <c r="H23" i="4"/>
  <c r="I23" i="4"/>
  <c r="E23" i="4"/>
  <c r="J25" i="4"/>
  <c r="J23" i="4" s="1"/>
  <c r="J26" i="4"/>
  <c r="J24" i="4"/>
  <c r="F27" i="4"/>
  <c r="G27" i="4"/>
  <c r="H27" i="4"/>
  <c r="I27" i="4"/>
  <c r="E27" i="4"/>
  <c r="J29" i="4"/>
  <c r="J27" i="4" s="1"/>
  <c r="J30" i="4"/>
  <c r="J28" i="4"/>
  <c r="J33" i="4"/>
  <c r="J34" i="4"/>
  <c r="F31" i="4"/>
  <c r="G31" i="4"/>
  <c r="H31" i="4"/>
  <c r="I31" i="4"/>
  <c r="J31" i="4"/>
  <c r="E31" i="4"/>
  <c r="J32" i="4"/>
  <c r="F35" i="4"/>
  <c r="G35" i="4"/>
  <c r="H35" i="4"/>
  <c r="I35" i="4"/>
  <c r="E35" i="4"/>
  <c r="J37" i="4"/>
  <c r="J35" i="4" s="1"/>
  <c r="J38" i="4"/>
  <c r="J36" i="4"/>
  <c r="F39" i="4"/>
  <c r="G39" i="4"/>
  <c r="H39" i="4"/>
  <c r="I39" i="4"/>
  <c r="E39" i="4"/>
  <c r="J41" i="4"/>
  <c r="J42" i="4"/>
  <c r="J40" i="4"/>
  <c r="J39" i="4" s="1"/>
  <c r="M14" i="1"/>
  <c r="M15" i="1"/>
  <c r="I13" i="1"/>
  <c r="I12" i="1" s="1"/>
  <c r="J13" i="1"/>
  <c r="J12" i="1" s="1"/>
  <c r="K13" i="1"/>
  <c r="K12" i="1" s="1"/>
  <c r="L13" i="1"/>
  <c r="L12" i="1" s="1"/>
  <c r="H13" i="1"/>
  <c r="M13" i="1" s="1"/>
  <c r="I9" i="1"/>
  <c r="J9" i="1"/>
  <c r="K9" i="1"/>
  <c r="L9" i="1"/>
  <c r="H9" i="1"/>
  <c r="M42" i="1"/>
  <c r="M43" i="1"/>
  <c r="M41" i="1"/>
  <c r="M40" i="1" s="1"/>
  <c r="M38" i="1"/>
  <c r="M39" i="1"/>
  <c r="M37" i="1"/>
  <c r="M36" i="1" s="1"/>
  <c r="M34" i="1"/>
  <c r="M35" i="1"/>
  <c r="M33" i="1"/>
  <c r="M32" i="1" s="1"/>
  <c r="M30" i="1"/>
  <c r="M31" i="1"/>
  <c r="M29" i="1"/>
  <c r="M26" i="1"/>
  <c r="M27" i="1"/>
  <c r="M25" i="1"/>
  <c r="M18" i="1"/>
  <c r="M19" i="1"/>
  <c r="M21" i="1"/>
  <c r="M17" i="1"/>
  <c r="I11" i="1"/>
  <c r="J11" i="1"/>
  <c r="K11" i="1"/>
  <c r="L11" i="1"/>
  <c r="I10" i="1"/>
  <c r="J10" i="1"/>
  <c r="K10" i="1"/>
  <c r="L10" i="1"/>
  <c r="M10" i="1"/>
  <c r="H11" i="1"/>
  <c r="M11" i="1" s="1"/>
  <c r="I40" i="1"/>
  <c r="J40" i="1"/>
  <c r="K40" i="1"/>
  <c r="L40" i="1"/>
  <c r="H40" i="1"/>
  <c r="I36" i="1"/>
  <c r="J36" i="1"/>
  <c r="K36" i="1"/>
  <c r="L36" i="1"/>
  <c r="H36" i="1"/>
  <c r="I32" i="1"/>
  <c r="J32" i="1"/>
  <c r="K32" i="1"/>
  <c r="L32" i="1"/>
  <c r="H32" i="1"/>
  <c r="I28" i="1"/>
  <c r="J28" i="1"/>
  <c r="K28" i="1"/>
  <c r="L28" i="1"/>
  <c r="M28" i="1"/>
  <c r="H28" i="1"/>
  <c r="I24" i="1"/>
  <c r="J24" i="1"/>
  <c r="K24" i="1"/>
  <c r="L24" i="1"/>
  <c r="M24" i="1"/>
  <c r="H24" i="1"/>
  <c r="I20" i="1"/>
  <c r="J20" i="1"/>
  <c r="K20" i="1"/>
  <c r="L20" i="1"/>
  <c r="M20" i="1"/>
  <c r="H20" i="1"/>
  <c r="I16" i="1"/>
  <c r="J16" i="1"/>
  <c r="K16" i="1"/>
  <c r="L16" i="1"/>
  <c r="H16" i="1"/>
  <c r="J13" i="4" l="1"/>
  <c r="J11" i="4" s="1"/>
  <c r="E7" i="4"/>
  <c r="J7" i="4"/>
  <c r="M12" i="1"/>
  <c r="H8" i="1"/>
  <c r="M9" i="1"/>
  <c r="M8" i="1" s="1"/>
  <c r="H12" i="1"/>
  <c r="M16" i="1"/>
  <c r="K8" i="1"/>
  <c r="I8" i="1"/>
  <c r="L8" i="1"/>
  <c r="J8" i="1"/>
</calcChain>
</file>

<file path=xl/sharedStrings.xml><?xml version="1.0" encoding="utf-8"?>
<sst xmlns="http://schemas.openxmlformats.org/spreadsheetml/2006/main" count="247" uniqueCount="77">
  <si>
    <t>Статус</t>
  </si>
  <si>
    <t>Наименование муниципальной программы, подпрограммы муниципальной программы, ведомственной программы, основных мероприятий и мероприятий</t>
  </si>
  <si>
    <t>Ответственный исполнитель, соисполнители</t>
  </si>
  <si>
    <t>Код бюджетной классификации</t>
  </si>
  <si>
    <t>Расходы, (тыс.руб.) годы</t>
  </si>
  <si>
    <t>ГРБС</t>
  </si>
  <si>
    <t>Рз Пр</t>
  </si>
  <si>
    <t>ЦСР</t>
  </si>
  <si>
    <t>ВР</t>
  </si>
  <si>
    <t>ВСЕГО</t>
  </si>
  <si>
    <t>Муниципальная программа</t>
  </si>
  <si>
    <t>"Развитие малого и среднего предпринимательства в Лахденпохском муниципальном районе" на 2020-2024 годы</t>
  </si>
  <si>
    <t>всего</t>
  </si>
  <si>
    <t>Х</t>
  </si>
  <si>
    <t>Бюджет района</t>
  </si>
  <si>
    <t>Бюджет Республики Карелия</t>
  </si>
  <si>
    <t>Бюджет Российской Федерации</t>
  </si>
  <si>
    <t>031</t>
  </si>
  <si>
    <t xml:space="preserve">Финансовое обеспечение реализации муниципальной программы "Развитие малого и среднего предпринимательства в Лахденпохском муниципальном районе" на 2020-2024 годы,  тыс.руб. </t>
  </si>
  <si>
    <t>Приложение 3                                                                                                                                                                                                 к мунициальной программе "Развитие малого и среднего предпринимательства в Лахденпохском муниципальном районе" на 2020-2024 годы</t>
  </si>
  <si>
    <t>Приложение 4                                                                                                                                                                                                 к мунициальной программе "Развитие малого и среднего предпринимательства в Лахденпохском муниципальном районе" на 2020-2024 годы</t>
  </si>
  <si>
    <t xml:space="preserve">Финансовое обеспечение и прогнозная (справочная) оценка расходов бюджетов, средств юридических лиц и других источников на реализацию муниципальной программы "Развитие малого и среднего предпринимательства в Лахденпохском муниципальном районе" на 2020-2024 годы,  тыс.руб. </t>
  </si>
  <si>
    <t>Наименование муниципальной программы, подпрограммы муниципальной программы, ведомственной целевой программы, основных мероприятий</t>
  </si>
  <si>
    <t>Источники финансового обеспечения</t>
  </si>
  <si>
    <t>Бюджет Лахденпохского муниципального  района</t>
  </si>
  <si>
    <t>средства бюджета Лахденпохского муниципального района</t>
  </si>
  <si>
    <t>средства, поступившие в бюджет Лахденпохского муниципального района из федерального бюджета</t>
  </si>
  <si>
    <t>Приложение 5                                                                                                                                                                                                 к мунициальной программе "Развитие малого и среднего предпринимательства в Лахденпохском муниципальном районе" на 2020-2024 годы</t>
  </si>
  <si>
    <t>Срок</t>
  </si>
  <si>
    <t>Наименование муниципальной программы, основного мероприятия, мероприятия, долгосрочной целевой программы</t>
  </si>
  <si>
    <t>начала реализации</t>
  </si>
  <si>
    <t>окончания реализации</t>
  </si>
  <si>
    <t>наименование</t>
  </si>
  <si>
    <t>единица измерения</t>
  </si>
  <si>
    <t>Значение</t>
  </si>
  <si>
    <t>2019 год</t>
  </si>
  <si>
    <t>2020 год</t>
  </si>
  <si>
    <t>2021 год</t>
  </si>
  <si>
    <t>2022 год</t>
  </si>
  <si>
    <t xml:space="preserve">Наименование и значение показателя непосредственного результата </t>
  </si>
  <si>
    <t xml:space="preserve">Расходы, тыс.руб. </t>
  </si>
  <si>
    <t>раздел, подраздел</t>
  </si>
  <si>
    <t xml:space="preserve">целевая статья </t>
  </si>
  <si>
    <t>вид расходов</t>
  </si>
  <si>
    <t xml:space="preserve">2022 год </t>
  </si>
  <si>
    <t>1</t>
  </si>
  <si>
    <t>2</t>
  </si>
  <si>
    <t>Муниципальная программа "Развитие малого и среднего предпринимательства в Лахденпохском муниципальном районе" на 2020-2024 годы</t>
  </si>
  <si>
    <t>Администрация Лахденпохского муниципального района, отдел экономики и инвестиционной политики</t>
  </si>
  <si>
    <t>Ответственный исполнитель (ГРБС,  структурное подразделение)</t>
  </si>
  <si>
    <t>отдел экономики и инвестиционной политики</t>
  </si>
  <si>
    <t>План реализации муниципальной программы "Развитие малого и среднего предпринимательства                                                                                        в Лахденпохском муниципальном районе" на 2020-2024 годы                                                                                                                                                                                НА 2020 ГОД И ПЛАНОВЫЙ ПЕРИОД</t>
  </si>
  <si>
    <t>Основное мероприятие:  оказание финансовой поддержки  субъектам малого и среднего предпринимательства (в виде грантов и субсидий)                                                                                             Всего</t>
  </si>
  <si>
    <t>Основное мероприятие 4.3</t>
  </si>
  <si>
    <t>Мероприятие 4.3.1</t>
  </si>
  <si>
    <t xml:space="preserve"> Предоставление целевых грантов начинающим субъектам малого предпринимательства на создание собственного дела</t>
  </si>
  <si>
    <t>Отдел экономики и инвестиционной политики Администрации</t>
  </si>
  <si>
    <t>Мероприятие 4.3.2</t>
  </si>
  <si>
    <t>Мероприятие 4.3.3</t>
  </si>
  <si>
    <t>Субсидирование части затрат субъектам малого и среднего предпринимательства, связанных с уплатой процентов по кредитам, привлеченным в российских кредитных организациях, на строительство (реконструкцию) для собственных нужд производственных зданий, строений и сооружений либо приобретение оборудования в целях создания, и (или) развития, и (или) модернизации производства товаров (работ, услуг)</t>
  </si>
  <si>
    <t xml:space="preserve"> Субсидирование части затрат субъектам малого и среднего предпринимательства, связанных с приобретением оборудования в  целях создания, и (или) модернизации производства товаров (работ, услуг)</t>
  </si>
  <si>
    <t>Мероприятие 4.3.4</t>
  </si>
  <si>
    <t>Субсидирование  части затрат субъектов малого и среднего предпринимательства по доставке товаров первой необходимости в отдаленные населенные пункты входящие в перечень, утвержденный постановлением Правительства Республики Карелия от  20 ноября 2006 года   № 163-П «Об утверждении Перечня отдаленных или труднодоступных местностей на территории Республики Карелия, в которых организации и индивидуальные предприниматели вправе не применять контрольно-кассовую технику при осуществлении расчетов»</t>
  </si>
  <si>
    <t>Мероприятие 4.3.5</t>
  </si>
  <si>
    <t>Субсидирование  части затрат субъектов малого и среднего предпринимательства на приобретение оборудования и программного обеспечения для маркировки товаров и вывода из оборота маркированных товаров</t>
  </si>
  <si>
    <t>Мероприятие 4.3.6</t>
  </si>
  <si>
    <t>Мероприятие 4.3.7</t>
  </si>
  <si>
    <r>
      <t xml:space="preserve"> Субсидирование  части затрат субъектов малого и среднего предпринимательства на оплату коммунальных услуг (снабжение холодной и горячей водой, обслуживание канализации и водоотведение, снабжение электроэнергией, газоснабжение, обеспечение отоплением, сбор и вывоз твердых бытовых отходов) (далее – коммунальных услуг) при условии осуществления </t>
    </r>
    <r>
      <rPr>
        <u/>
        <sz val="9"/>
        <color theme="1"/>
        <rFont val="Times New Roman"/>
        <family val="1"/>
        <charset val="204"/>
      </rPr>
      <t xml:space="preserve">следующих видов деятельности: </t>
    </r>
    <r>
      <rPr>
        <sz val="9"/>
        <color theme="1"/>
        <rFont val="Times New Roman"/>
        <family val="1"/>
        <charset val="204"/>
      </rPr>
      <t xml:space="preserve">
- производства хлеба и мучных кондитерских изделий, тортов и пирожных недлительного хранения;
- переработки и консервирования мяса и мясной пищевой продукции;
- переработки и консервирования мяса;
- производства и консервирования мяса птицы;                                                                     - производства молочной продукции</t>
    </r>
  </si>
  <si>
    <r>
      <t xml:space="preserve"> Субсидирование части затрат субъектов малого и среднего предпринимательства на приобретение диспенсеров для антисептических средств, бактерицидных облучателей, оборудования для обеззараживания воздуха и поверхностей помещений, антисептических средств для кожи,  моющих и чистящих средств, гипохлоритов, дезинфицирующих средств, в том числе медицинских дезинфицирующих средств, а также  работ по дезинфекции при условии осуществления </t>
    </r>
    <r>
      <rPr>
        <u/>
        <sz val="9"/>
        <color theme="1"/>
        <rFont val="Times New Roman"/>
        <family val="1"/>
        <charset val="204"/>
      </rPr>
      <t>следующих видов деятельности</t>
    </r>
    <r>
      <rPr>
        <sz val="9"/>
        <color theme="1"/>
        <rFont val="Times New Roman"/>
        <family val="1"/>
        <charset val="204"/>
      </rPr>
      <t xml:space="preserve">:
- проката и аренды товаров для отдыха и спортивных товаров;
- деятельности туристических агентств и прочих организаций, предоставляющих услуги в сфере туризма;
- деятельности по предоставлению мест для временного проживания;
- деятельности по предоставлению продуктов питания и напитков;
- стирки и химической чистки текстильных и меховых изделий;
- предоставления услуг парикмахерскими и салонами красоты;
- деятельности физкультурно-оздоровительной;
- образования;
- деятельности в области здравоохранения;
- деятельности по уходу с обеспечением проживания;
- предоставления социальных услуг без обеспечения проживания;
- деятельности творческой, деятельности в области искусства и организации развлечений;
- деятельности в области спорта, отдыха и развлечений; 
- деятельности прочего сухопутного пассажирского транспорта
</t>
    </r>
  </si>
  <si>
    <t>средства, поступившие в бюджет Лахденпохского муниципального района из бюджета Республики Карелия</t>
  </si>
  <si>
    <t>0412</t>
  </si>
  <si>
    <t>08000S3240</t>
  </si>
  <si>
    <t>810</t>
  </si>
  <si>
    <t>0800043240</t>
  </si>
  <si>
    <r>
      <rPr>
        <b/>
        <sz val="9"/>
        <color theme="1"/>
        <rFont val="Times New Roman"/>
        <family val="1"/>
        <charset val="204"/>
      </rPr>
      <t>Основное мероприятие 4.3:</t>
    </r>
    <r>
      <rPr>
        <sz val="9"/>
        <color theme="1"/>
        <rFont val="Times New Roman"/>
        <family val="1"/>
        <charset val="204"/>
      </rPr>
      <t xml:space="preserve">  оказание финансовой поддержки  субъектам малого и среднего предпринимательства (в виде грантов и субсидий)                                                                                             Всего</t>
    </r>
  </si>
  <si>
    <t>единиц</t>
  </si>
  <si>
    <t xml:space="preserve"> Количество субъектов малого и среднего предпринимательства, получивших финансовую поддержку в Лахденпохском муниципальном районе.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</si>
</sst>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textRotation="180"/>
    </xf>
    <xf numFmtId="0" fontId="3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left" wrapText="1"/>
    </xf>
    <xf numFmtId="0" fontId="8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5" fillId="0" borderId="8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left" vertical="top" wrapText="1"/>
    </xf>
    <xf numFmtId="49" fontId="3" fillId="0" borderId="7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180" wrapText="1"/>
    </xf>
    <xf numFmtId="0" fontId="3" fillId="0" borderId="6" xfId="0" applyFont="1" applyBorder="1" applyAlignment="1">
      <alignment horizontal="center" vertical="center" textRotation="180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textRotation="180"/>
    </xf>
    <xf numFmtId="0" fontId="3" fillId="0" borderId="6" xfId="0" applyFont="1" applyBorder="1" applyAlignment="1">
      <alignment horizontal="center" vertical="center" textRotation="180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1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topLeftCell="A4" workbookViewId="0">
      <selection activeCell="H37" sqref="H37"/>
    </sheetView>
  </sheetViews>
  <sheetFormatPr defaultRowHeight="14.4" x14ac:dyDescent="0.3"/>
  <cols>
    <col min="2" max="2" width="27.109375" customWidth="1"/>
    <col min="3" max="3" width="13.88671875" customWidth="1"/>
    <col min="4" max="4" width="7.77734375" customWidth="1"/>
    <col min="5" max="5" width="8.109375" customWidth="1"/>
    <col min="6" max="6" width="12.6640625" customWidth="1"/>
    <col min="7" max="7" width="8.21875" customWidth="1"/>
  </cols>
  <sheetData>
    <row r="1" spans="1:13" ht="53.25" customHeight="1" x14ac:dyDescent="0.3">
      <c r="J1" s="33" t="s">
        <v>19</v>
      </c>
      <c r="K1" s="33"/>
      <c r="L1" s="33"/>
      <c r="M1" s="33"/>
    </row>
    <row r="3" spans="1:13" ht="37.5" customHeight="1" x14ac:dyDescent="0.3">
      <c r="A3" s="34" t="s">
        <v>18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3" ht="42.75" customHeight="1" x14ac:dyDescent="0.3">
      <c r="A4" s="38" t="s">
        <v>0</v>
      </c>
      <c r="B4" s="38" t="s">
        <v>1</v>
      </c>
      <c r="C4" s="38" t="s">
        <v>2</v>
      </c>
      <c r="D4" s="35" t="s">
        <v>3</v>
      </c>
      <c r="E4" s="36"/>
      <c r="F4" s="36"/>
      <c r="G4" s="37"/>
      <c r="H4" s="35" t="s">
        <v>4</v>
      </c>
      <c r="I4" s="36"/>
      <c r="J4" s="36"/>
      <c r="K4" s="36"/>
      <c r="L4" s="36"/>
      <c r="M4" s="37"/>
    </row>
    <row r="5" spans="1:13" ht="32.25" customHeight="1" x14ac:dyDescent="0.3">
      <c r="A5" s="39"/>
      <c r="B5" s="39"/>
      <c r="C5" s="39"/>
      <c r="D5" s="2" t="s">
        <v>5</v>
      </c>
      <c r="E5" s="2" t="s">
        <v>6</v>
      </c>
      <c r="F5" s="2" t="s">
        <v>7</v>
      </c>
      <c r="G5" s="2" t="s">
        <v>8</v>
      </c>
      <c r="H5" s="2">
        <v>2020</v>
      </c>
      <c r="I5" s="2">
        <v>2021</v>
      </c>
      <c r="J5" s="2">
        <v>2022</v>
      </c>
      <c r="K5" s="2">
        <v>2023</v>
      </c>
      <c r="L5" s="2">
        <v>2024</v>
      </c>
      <c r="M5" s="2" t="s">
        <v>9</v>
      </c>
    </row>
    <row r="6" spans="1:13" s="1" customFormat="1" x14ac:dyDescent="0.3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</row>
    <row r="7" spans="1:13" ht="20.25" customHeight="1" x14ac:dyDescent="0.3">
      <c r="A7" s="30" t="s">
        <v>10</v>
      </c>
      <c r="B7" s="27" t="s">
        <v>11</v>
      </c>
      <c r="C7" s="5" t="s">
        <v>12</v>
      </c>
      <c r="D7" s="3" t="s">
        <v>13</v>
      </c>
      <c r="E7" s="3" t="s">
        <v>13</v>
      </c>
      <c r="F7" s="3" t="s">
        <v>13</v>
      </c>
      <c r="G7" s="3" t="s">
        <v>13</v>
      </c>
      <c r="H7" s="3"/>
      <c r="I7" s="3"/>
      <c r="J7" s="3"/>
      <c r="K7" s="3"/>
      <c r="L7" s="3"/>
      <c r="M7" s="3"/>
    </row>
    <row r="8" spans="1:13" ht="44.4" customHeight="1" x14ac:dyDescent="0.3">
      <c r="A8" s="31"/>
      <c r="B8" s="29"/>
      <c r="C8" s="7" t="s">
        <v>56</v>
      </c>
      <c r="D8" s="3" t="s">
        <v>13</v>
      </c>
      <c r="E8" s="3" t="s">
        <v>13</v>
      </c>
      <c r="F8" s="3" t="s">
        <v>13</v>
      </c>
      <c r="G8" s="3" t="s">
        <v>13</v>
      </c>
      <c r="H8" s="23">
        <f>SUM(H9:H11)</f>
        <v>1750</v>
      </c>
      <c r="I8" s="23">
        <f t="shared" ref="I8:M8" si="0">SUM(I9:I11)</f>
        <v>150</v>
      </c>
      <c r="J8" s="23">
        <f t="shared" si="0"/>
        <v>170</v>
      </c>
      <c r="K8" s="23">
        <f t="shared" si="0"/>
        <v>180</v>
      </c>
      <c r="L8" s="23">
        <f t="shared" si="0"/>
        <v>200</v>
      </c>
      <c r="M8" s="23">
        <f t="shared" si="0"/>
        <v>2450</v>
      </c>
    </row>
    <row r="9" spans="1:13" x14ac:dyDescent="0.3">
      <c r="A9" s="31"/>
      <c r="B9" s="5" t="s">
        <v>14</v>
      </c>
      <c r="C9" s="5"/>
      <c r="D9" s="9" t="s">
        <v>17</v>
      </c>
      <c r="E9" s="9" t="s">
        <v>70</v>
      </c>
      <c r="F9" s="9" t="s">
        <v>71</v>
      </c>
      <c r="G9" s="9" t="s">
        <v>72</v>
      </c>
      <c r="H9" s="3">
        <f>H17+H21+H25+H29+H33+H41+H37</f>
        <v>150</v>
      </c>
      <c r="I9" s="3">
        <f t="shared" ref="I9:L9" si="1">I17+I21+I25+I29+I33+I41+I37</f>
        <v>150</v>
      </c>
      <c r="J9" s="3">
        <f t="shared" si="1"/>
        <v>170</v>
      </c>
      <c r="K9" s="3">
        <f t="shared" si="1"/>
        <v>180</v>
      </c>
      <c r="L9" s="3">
        <f t="shared" si="1"/>
        <v>200</v>
      </c>
      <c r="M9" s="3">
        <f>SUM(H9:L9)</f>
        <v>850</v>
      </c>
    </row>
    <row r="10" spans="1:13" x14ac:dyDescent="0.3">
      <c r="A10" s="31"/>
      <c r="B10" s="5" t="s">
        <v>15</v>
      </c>
      <c r="C10" s="5"/>
      <c r="D10" s="9" t="s">
        <v>17</v>
      </c>
      <c r="E10" s="9" t="s">
        <v>70</v>
      </c>
      <c r="F10" s="9" t="s">
        <v>73</v>
      </c>
      <c r="G10" s="9" t="s">
        <v>72</v>
      </c>
      <c r="H10" s="3">
        <f>H18+H22+H26+H30+H34+H38+H42</f>
        <v>1600</v>
      </c>
      <c r="I10" s="3">
        <f t="shared" ref="H10:L11" si="2">I18+I22+I26+I30+I34+I42</f>
        <v>0</v>
      </c>
      <c r="J10" s="3">
        <f t="shared" si="2"/>
        <v>0</v>
      </c>
      <c r="K10" s="3">
        <f t="shared" si="2"/>
        <v>0</v>
      </c>
      <c r="L10" s="3">
        <f t="shared" si="2"/>
        <v>0</v>
      </c>
      <c r="M10" s="3">
        <f t="shared" ref="M10:M11" si="3">SUM(H10:L10)</f>
        <v>1600</v>
      </c>
    </row>
    <row r="11" spans="1:13" x14ac:dyDescent="0.3">
      <c r="A11" s="32"/>
      <c r="B11" s="5" t="s">
        <v>16</v>
      </c>
      <c r="C11" s="5"/>
      <c r="D11" s="9"/>
      <c r="E11" s="9"/>
      <c r="F11" s="9"/>
      <c r="G11" s="9"/>
      <c r="H11" s="3">
        <f t="shared" si="2"/>
        <v>0</v>
      </c>
      <c r="I11" s="3">
        <f t="shared" si="2"/>
        <v>0</v>
      </c>
      <c r="J11" s="3">
        <f t="shared" si="2"/>
        <v>0</v>
      </c>
      <c r="K11" s="3">
        <f t="shared" si="2"/>
        <v>0</v>
      </c>
      <c r="L11" s="3">
        <f t="shared" si="2"/>
        <v>0</v>
      </c>
      <c r="M11" s="3">
        <f t="shared" si="3"/>
        <v>0</v>
      </c>
    </row>
    <row r="12" spans="1:13" ht="72" x14ac:dyDescent="0.3">
      <c r="A12" s="27" t="s">
        <v>53</v>
      </c>
      <c r="B12" s="8" t="s">
        <v>52</v>
      </c>
      <c r="C12" s="7" t="s">
        <v>56</v>
      </c>
      <c r="D12" s="9"/>
      <c r="E12" s="9"/>
      <c r="F12" s="9"/>
      <c r="G12" s="9"/>
      <c r="H12" s="23">
        <f>SUM(H13:H15)</f>
        <v>1750</v>
      </c>
      <c r="I12" s="23">
        <f t="shared" ref="I12:M12" si="4">SUM(I13:I15)</f>
        <v>150</v>
      </c>
      <c r="J12" s="23">
        <f t="shared" si="4"/>
        <v>170</v>
      </c>
      <c r="K12" s="23">
        <f t="shared" si="4"/>
        <v>180</v>
      </c>
      <c r="L12" s="23">
        <f t="shared" si="4"/>
        <v>200</v>
      </c>
      <c r="M12" s="23">
        <f t="shared" si="4"/>
        <v>2450</v>
      </c>
    </row>
    <row r="13" spans="1:13" x14ac:dyDescent="0.3">
      <c r="A13" s="28"/>
      <c r="B13" s="5" t="s">
        <v>14</v>
      </c>
      <c r="C13" s="5"/>
      <c r="D13" s="9" t="s">
        <v>17</v>
      </c>
      <c r="E13" s="9" t="s">
        <v>70</v>
      </c>
      <c r="F13" s="9" t="s">
        <v>71</v>
      </c>
      <c r="G13" s="9" t="s">
        <v>72</v>
      </c>
      <c r="H13" s="3">
        <f>H17+H21+H25+H29+H33+H37+H41</f>
        <v>150</v>
      </c>
      <c r="I13" s="3">
        <f t="shared" ref="I13:L13" si="5">I17+I21+I25+I29+I33+I37+I41</f>
        <v>150</v>
      </c>
      <c r="J13" s="3">
        <f t="shared" si="5"/>
        <v>170</v>
      </c>
      <c r="K13" s="3">
        <f t="shared" si="5"/>
        <v>180</v>
      </c>
      <c r="L13" s="3">
        <f t="shared" si="5"/>
        <v>200</v>
      </c>
      <c r="M13" s="3">
        <f>SUM(H13:L13)</f>
        <v>850</v>
      </c>
    </row>
    <row r="14" spans="1:13" x14ac:dyDescent="0.3">
      <c r="A14" s="28"/>
      <c r="B14" s="5" t="s">
        <v>15</v>
      </c>
      <c r="C14" s="5"/>
      <c r="D14" s="9" t="s">
        <v>17</v>
      </c>
      <c r="E14" s="9" t="s">
        <v>70</v>
      </c>
      <c r="F14" s="9" t="s">
        <v>73</v>
      </c>
      <c r="G14" s="9" t="s">
        <v>72</v>
      </c>
      <c r="H14" s="3">
        <f>H18+H22+H26+H30+H34+H38+H42</f>
        <v>1600</v>
      </c>
      <c r="I14" s="3">
        <v>0</v>
      </c>
      <c r="J14" s="3">
        <v>0</v>
      </c>
      <c r="K14" s="3">
        <v>0</v>
      </c>
      <c r="L14" s="3">
        <v>0</v>
      </c>
      <c r="M14" s="3">
        <f t="shared" ref="M14:M15" si="6">SUM(H14:L14)</f>
        <v>1600</v>
      </c>
    </row>
    <row r="15" spans="1:13" x14ac:dyDescent="0.3">
      <c r="A15" s="29"/>
      <c r="B15" s="5" t="s">
        <v>16</v>
      </c>
      <c r="C15" s="5"/>
      <c r="D15" s="9"/>
      <c r="E15" s="9"/>
      <c r="F15" s="9"/>
      <c r="G15" s="9"/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f t="shared" si="6"/>
        <v>0</v>
      </c>
    </row>
    <row r="16" spans="1:13" ht="48.6" x14ac:dyDescent="0.3">
      <c r="A16" s="24" t="s">
        <v>54</v>
      </c>
      <c r="B16" s="5" t="s">
        <v>55</v>
      </c>
      <c r="C16" s="7" t="s">
        <v>56</v>
      </c>
      <c r="D16" s="9"/>
      <c r="E16" s="9"/>
      <c r="F16" s="9"/>
      <c r="G16" s="9"/>
      <c r="H16" s="23">
        <f>SUM(H17:H19)</f>
        <v>700</v>
      </c>
      <c r="I16" s="23">
        <f t="shared" ref="I16:M16" si="7">SUM(I17:I19)</f>
        <v>110</v>
      </c>
      <c r="J16" s="23">
        <f t="shared" si="7"/>
        <v>120</v>
      </c>
      <c r="K16" s="23">
        <f t="shared" si="7"/>
        <v>130</v>
      </c>
      <c r="L16" s="23">
        <f t="shared" si="7"/>
        <v>140</v>
      </c>
      <c r="M16" s="23">
        <f t="shared" si="7"/>
        <v>1200</v>
      </c>
    </row>
    <row r="17" spans="1:13" x14ac:dyDescent="0.3">
      <c r="A17" s="25"/>
      <c r="B17" s="5" t="s">
        <v>14</v>
      </c>
      <c r="C17" s="5"/>
      <c r="D17" s="9" t="s">
        <v>17</v>
      </c>
      <c r="E17" s="9" t="s">
        <v>70</v>
      </c>
      <c r="F17" s="9" t="s">
        <v>71</v>
      </c>
      <c r="G17" s="9" t="s">
        <v>72</v>
      </c>
      <c r="H17" s="3">
        <v>100</v>
      </c>
      <c r="I17" s="3">
        <v>110</v>
      </c>
      <c r="J17" s="3">
        <v>120</v>
      </c>
      <c r="K17" s="3">
        <v>130</v>
      </c>
      <c r="L17" s="3">
        <v>140</v>
      </c>
      <c r="M17" s="3">
        <f>SUM(H17:L17)</f>
        <v>600</v>
      </c>
    </row>
    <row r="18" spans="1:13" x14ac:dyDescent="0.3">
      <c r="A18" s="25"/>
      <c r="B18" s="5" t="s">
        <v>15</v>
      </c>
      <c r="C18" s="5"/>
      <c r="D18" s="9" t="s">
        <v>17</v>
      </c>
      <c r="E18" s="9" t="s">
        <v>70</v>
      </c>
      <c r="F18" s="9" t="s">
        <v>73</v>
      </c>
      <c r="G18" s="9" t="s">
        <v>72</v>
      </c>
      <c r="H18" s="3">
        <v>600</v>
      </c>
      <c r="I18" s="3">
        <v>0</v>
      </c>
      <c r="J18" s="3">
        <v>0</v>
      </c>
      <c r="K18" s="3">
        <v>0</v>
      </c>
      <c r="L18" s="3">
        <v>0</v>
      </c>
      <c r="M18" s="3">
        <f t="shared" ref="M18:M19" si="8">SUM(H18:L18)</f>
        <v>600</v>
      </c>
    </row>
    <row r="19" spans="1:13" x14ac:dyDescent="0.3">
      <c r="A19" s="26"/>
      <c r="B19" s="5" t="s">
        <v>16</v>
      </c>
      <c r="C19" s="5"/>
      <c r="D19" s="9"/>
      <c r="E19" s="9"/>
      <c r="F19" s="9"/>
      <c r="G19" s="9"/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f t="shared" si="8"/>
        <v>0</v>
      </c>
    </row>
    <row r="20" spans="1:13" ht="156.6" x14ac:dyDescent="0.3">
      <c r="A20" s="24" t="s">
        <v>57</v>
      </c>
      <c r="B20" s="5" t="s">
        <v>59</v>
      </c>
      <c r="C20" s="7" t="s">
        <v>56</v>
      </c>
      <c r="D20" s="9"/>
      <c r="E20" s="9"/>
      <c r="F20" s="9"/>
      <c r="G20" s="9"/>
      <c r="H20" s="23">
        <f>SUM(H21:H23)</f>
        <v>53</v>
      </c>
      <c r="I20" s="23">
        <f t="shared" ref="I20:M20" si="9">SUM(I21:I23)</f>
        <v>0</v>
      </c>
      <c r="J20" s="23">
        <f t="shared" si="9"/>
        <v>0</v>
      </c>
      <c r="K20" s="23">
        <f t="shared" si="9"/>
        <v>0</v>
      </c>
      <c r="L20" s="23">
        <f t="shared" si="9"/>
        <v>0</v>
      </c>
      <c r="M20" s="23">
        <f t="shared" si="9"/>
        <v>3</v>
      </c>
    </row>
    <row r="21" spans="1:13" x14ac:dyDescent="0.3">
      <c r="A21" s="25"/>
      <c r="B21" s="5" t="s">
        <v>14</v>
      </c>
      <c r="C21" s="5"/>
      <c r="D21" s="9" t="s">
        <v>17</v>
      </c>
      <c r="E21" s="9" t="s">
        <v>70</v>
      </c>
      <c r="F21" s="9" t="s">
        <v>71</v>
      </c>
      <c r="G21" s="9" t="s">
        <v>72</v>
      </c>
      <c r="H21" s="3">
        <v>3</v>
      </c>
      <c r="I21" s="3">
        <v>0</v>
      </c>
      <c r="J21" s="3">
        <v>0</v>
      </c>
      <c r="K21" s="3">
        <v>0</v>
      </c>
      <c r="L21" s="3">
        <v>0</v>
      </c>
      <c r="M21" s="3">
        <f>SUM(H21:L21)</f>
        <v>3</v>
      </c>
    </row>
    <row r="22" spans="1:13" x14ac:dyDescent="0.3">
      <c r="A22" s="25"/>
      <c r="B22" s="5" t="s">
        <v>15</v>
      </c>
      <c r="C22" s="5"/>
      <c r="D22" s="9" t="s">
        <v>17</v>
      </c>
      <c r="E22" s="9" t="s">
        <v>70</v>
      </c>
      <c r="F22" s="9" t="s">
        <v>73</v>
      </c>
      <c r="G22" s="9" t="s">
        <v>72</v>
      </c>
      <c r="H22" s="3">
        <v>50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</row>
    <row r="23" spans="1:13" x14ac:dyDescent="0.3">
      <c r="A23" s="26"/>
      <c r="B23" s="5" t="s">
        <v>16</v>
      </c>
      <c r="C23" s="5"/>
      <c r="D23" s="9"/>
      <c r="E23" s="9"/>
      <c r="F23" s="9"/>
      <c r="G23" s="9"/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</row>
    <row r="24" spans="1:13" ht="80.400000000000006" customHeight="1" x14ac:dyDescent="0.3">
      <c r="A24" s="24" t="s">
        <v>58</v>
      </c>
      <c r="B24" s="5" t="s">
        <v>60</v>
      </c>
      <c r="C24" s="7" t="s">
        <v>56</v>
      </c>
      <c r="D24" s="9"/>
      <c r="E24" s="9"/>
      <c r="F24" s="9"/>
      <c r="G24" s="9"/>
      <c r="H24" s="23">
        <f>SUM(H25:H27)</f>
        <v>540</v>
      </c>
      <c r="I24" s="23">
        <f t="shared" ref="I24:M24" si="10">SUM(I25:I27)</f>
        <v>40</v>
      </c>
      <c r="J24" s="23">
        <f t="shared" si="10"/>
        <v>50</v>
      </c>
      <c r="K24" s="23">
        <f t="shared" si="10"/>
        <v>50</v>
      </c>
      <c r="L24" s="23">
        <f t="shared" si="10"/>
        <v>60</v>
      </c>
      <c r="M24" s="23">
        <f t="shared" si="10"/>
        <v>740</v>
      </c>
    </row>
    <row r="25" spans="1:13" x14ac:dyDescent="0.3">
      <c r="A25" s="25"/>
      <c r="B25" s="5" t="s">
        <v>14</v>
      </c>
      <c r="C25" s="5"/>
      <c r="D25" s="9" t="s">
        <v>17</v>
      </c>
      <c r="E25" s="9" t="s">
        <v>70</v>
      </c>
      <c r="F25" s="9" t="s">
        <v>71</v>
      </c>
      <c r="G25" s="9" t="s">
        <v>72</v>
      </c>
      <c r="H25" s="3">
        <v>40</v>
      </c>
      <c r="I25" s="3">
        <v>40</v>
      </c>
      <c r="J25" s="3">
        <v>50</v>
      </c>
      <c r="K25" s="3">
        <v>50</v>
      </c>
      <c r="L25" s="3">
        <v>60</v>
      </c>
      <c r="M25" s="3">
        <f>SUM(H25:L25)</f>
        <v>240</v>
      </c>
    </row>
    <row r="26" spans="1:13" x14ac:dyDescent="0.3">
      <c r="A26" s="25"/>
      <c r="B26" s="5" t="s">
        <v>15</v>
      </c>
      <c r="C26" s="5"/>
      <c r="D26" s="9" t="s">
        <v>17</v>
      </c>
      <c r="E26" s="9" t="s">
        <v>70</v>
      </c>
      <c r="F26" s="9" t="s">
        <v>73</v>
      </c>
      <c r="G26" s="9" t="s">
        <v>72</v>
      </c>
      <c r="H26" s="3">
        <v>500</v>
      </c>
      <c r="I26" s="3">
        <v>0</v>
      </c>
      <c r="J26" s="3">
        <v>0</v>
      </c>
      <c r="K26" s="3">
        <v>0</v>
      </c>
      <c r="L26" s="3">
        <v>0</v>
      </c>
      <c r="M26" s="3">
        <f t="shared" ref="M26:M27" si="11">SUM(H26:L26)</f>
        <v>500</v>
      </c>
    </row>
    <row r="27" spans="1:13" x14ac:dyDescent="0.3">
      <c r="A27" s="26"/>
      <c r="B27" s="5" t="s">
        <v>16</v>
      </c>
      <c r="C27" s="5"/>
      <c r="D27" s="9"/>
      <c r="E27" s="9"/>
      <c r="F27" s="9"/>
      <c r="G27" s="9"/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f t="shared" si="11"/>
        <v>0</v>
      </c>
    </row>
    <row r="28" spans="1:13" ht="207.6" customHeight="1" x14ac:dyDescent="0.3">
      <c r="A28" s="24" t="s">
        <v>61</v>
      </c>
      <c r="B28" s="5" t="s">
        <v>62</v>
      </c>
      <c r="C28" s="7" t="s">
        <v>56</v>
      </c>
      <c r="D28" s="9"/>
      <c r="E28" s="9"/>
      <c r="F28" s="9"/>
      <c r="G28" s="9"/>
      <c r="H28" s="23">
        <f>SUM(H29:H31)</f>
        <v>51</v>
      </c>
      <c r="I28" s="23">
        <f t="shared" ref="I28:M28" si="12">SUM(I29:I31)</f>
        <v>0</v>
      </c>
      <c r="J28" s="23">
        <f t="shared" si="12"/>
        <v>0</v>
      </c>
      <c r="K28" s="23">
        <f t="shared" si="12"/>
        <v>0</v>
      </c>
      <c r="L28" s="23">
        <f t="shared" si="12"/>
        <v>0</v>
      </c>
      <c r="M28" s="23">
        <f t="shared" si="12"/>
        <v>51</v>
      </c>
    </row>
    <row r="29" spans="1:13" x14ac:dyDescent="0.3">
      <c r="A29" s="25"/>
      <c r="B29" s="5" t="s">
        <v>14</v>
      </c>
      <c r="C29" s="5"/>
      <c r="D29" s="9" t="s">
        <v>17</v>
      </c>
      <c r="E29" s="9" t="s">
        <v>70</v>
      </c>
      <c r="F29" s="9" t="s">
        <v>71</v>
      </c>
      <c r="G29" s="9" t="s">
        <v>72</v>
      </c>
      <c r="H29" s="3">
        <v>1</v>
      </c>
      <c r="I29" s="3">
        <v>0</v>
      </c>
      <c r="J29" s="3">
        <v>0</v>
      </c>
      <c r="K29" s="3">
        <v>0</v>
      </c>
      <c r="L29" s="3">
        <v>0</v>
      </c>
      <c r="M29" s="3">
        <f>SUM(H29:L29)</f>
        <v>1</v>
      </c>
    </row>
    <row r="30" spans="1:13" x14ac:dyDescent="0.3">
      <c r="A30" s="25"/>
      <c r="B30" s="5" t="s">
        <v>15</v>
      </c>
      <c r="C30" s="5"/>
      <c r="D30" s="9" t="s">
        <v>17</v>
      </c>
      <c r="E30" s="9" t="s">
        <v>70</v>
      </c>
      <c r="F30" s="9" t="s">
        <v>73</v>
      </c>
      <c r="G30" s="9" t="s">
        <v>72</v>
      </c>
      <c r="H30" s="3">
        <v>50</v>
      </c>
      <c r="I30" s="3">
        <v>0</v>
      </c>
      <c r="J30" s="3">
        <v>0</v>
      </c>
      <c r="K30" s="3">
        <v>0</v>
      </c>
      <c r="L30" s="3">
        <v>0</v>
      </c>
      <c r="M30" s="3">
        <f t="shared" ref="M30:M31" si="13">SUM(H30:L30)</f>
        <v>50</v>
      </c>
    </row>
    <row r="31" spans="1:13" x14ac:dyDescent="0.3">
      <c r="A31" s="26"/>
      <c r="B31" s="5" t="s">
        <v>16</v>
      </c>
      <c r="C31" s="5"/>
      <c r="D31" s="9"/>
      <c r="E31" s="9"/>
      <c r="F31" s="9"/>
      <c r="G31" s="9"/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f t="shared" si="13"/>
        <v>0</v>
      </c>
    </row>
    <row r="32" spans="1:13" ht="90" customHeight="1" x14ac:dyDescent="0.3">
      <c r="A32" s="24" t="s">
        <v>63</v>
      </c>
      <c r="B32" s="5" t="s">
        <v>64</v>
      </c>
      <c r="C32" s="7" t="s">
        <v>56</v>
      </c>
      <c r="D32" s="9"/>
      <c r="E32" s="9"/>
      <c r="F32" s="9"/>
      <c r="G32" s="9"/>
      <c r="H32" s="23">
        <f>SUM(H33:H35)</f>
        <v>101</v>
      </c>
      <c r="I32" s="23">
        <f t="shared" ref="I32:M32" si="14">SUM(I33:I35)</f>
        <v>0</v>
      </c>
      <c r="J32" s="23">
        <f t="shared" si="14"/>
        <v>0</v>
      </c>
      <c r="K32" s="23">
        <f t="shared" si="14"/>
        <v>0</v>
      </c>
      <c r="L32" s="23">
        <f t="shared" si="14"/>
        <v>0</v>
      </c>
      <c r="M32" s="23">
        <f t="shared" si="14"/>
        <v>101</v>
      </c>
    </row>
    <row r="33" spans="1:13" x14ac:dyDescent="0.3">
      <c r="A33" s="25"/>
      <c r="B33" s="5" t="s">
        <v>14</v>
      </c>
      <c r="C33" s="5"/>
      <c r="D33" s="9" t="s">
        <v>17</v>
      </c>
      <c r="E33" s="9" t="s">
        <v>70</v>
      </c>
      <c r="F33" s="9" t="s">
        <v>71</v>
      </c>
      <c r="G33" s="9" t="s">
        <v>72</v>
      </c>
      <c r="H33" s="3">
        <v>1</v>
      </c>
      <c r="I33" s="3">
        <v>0</v>
      </c>
      <c r="J33" s="3">
        <v>0</v>
      </c>
      <c r="K33" s="3">
        <v>0</v>
      </c>
      <c r="L33" s="3">
        <v>0</v>
      </c>
      <c r="M33" s="3">
        <f>SUM(H33:L33)</f>
        <v>1</v>
      </c>
    </row>
    <row r="34" spans="1:13" x14ac:dyDescent="0.3">
      <c r="A34" s="25"/>
      <c r="B34" s="5" t="s">
        <v>15</v>
      </c>
      <c r="C34" s="5"/>
      <c r="D34" s="9" t="s">
        <v>17</v>
      </c>
      <c r="E34" s="9" t="s">
        <v>70</v>
      </c>
      <c r="F34" s="9" t="s">
        <v>73</v>
      </c>
      <c r="G34" s="9" t="s">
        <v>72</v>
      </c>
      <c r="H34" s="3">
        <v>100</v>
      </c>
      <c r="I34" s="3">
        <v>0</v>
      </c>
      <c r="J34" s="3">
        <v>0</v>
      </c>
      <c r="K34" s="3">
        <v>0</v>
      </c>
      <c r="L34" s="3">
        <v>0</v>
      </c>
      <c r="M34" s="3">
        <f t="shared" ref="M34:M35" si="15">SUM(H34:L34)</f>
        <v>100</v>
      </c>
    </row>
    <row r="35" spans="1:13" x14ac:dyDescent="0.3">
      <c r="A35" s="26"/>
      <c r="B35" s="5" t="s">
        <v>16</v>
      </c>
      <c r="C35" s="5"/>
      <c r="D35" s="9"/>
      <c r="E35" s="9"/>
      <c r="F35" s="9"/>
      <c r="G35" s="9"/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f t="shared" si="15"/>
        <v>0</v>
      </c>
    </row>
    <row r="36" spans="1:13" ht="409.2" customHeight="1" x14ac:dyDescent="0.3">
      <c r="A36" s="24" t="s">
        <v>65</v>
      </c>
      <c r="B36" s="8" t="s">
        <v>68</v>
      </c>
      <c r="C36" s="21" t="s">
        <v>56</v>
      </c>
      <c r="D36" s="9"/>
      <c r="E36" s="9"/>
      <c r="F36" s="9"/>
      <c r="G36" s="9"/>
      <c r="H36" s="23">
        <f>SUM(H37:H39)</f>
        <v>202</v>
      </c>
      <c r="I36" s="23">
        <f t="shared" ref="I36:M36" si="16">SUM(I37:I39)</f>
        <v>0</v>
      </c>
      <c r="J36" s="23">
        <f t="shared" si="16"/>
        <v>0</v>
      </c>
      <c r="K36" s="23">
        <f t="shared" si="16"/>
        <v>0</v>
      </c>
      <c r="L36" s="23">
        <f t="shared" si="16"/>
        <v>0</v>
      </c>
      <c r="M36" s="23">
        <f t="shared" si="16"/>
        <v>202</v>
      </c>
    </row>
    <row r="37" spans="1:13" ht="21" customHeight="1" x14ac:dyDescent="0.3">
      <c r="A37" s="25"/>
      <c r="B37" s="5" t="s">
        <v>14</v>
      </c>
      <c r="C37" s="5"/>
      <c r="D37" s="9"/>
      <c r="E37" s="9"/>
      <c r="F37" s="9"/>
      <c r="G37" s="9"/>
      <c r="H37" s="3">
        <v>2</v>
      </c>
      <c r="I37" s="3">
        <v>0</v>
      </c>
      <c r="J37" s="3">
        <v>0</v>
      </c>
      <c r="K37" s="3">
        <v>0</v>
      </c>
      <c r="L37" s="3">
        <v>0</v>
      </c>
      <c r="M37" s="3">
        <f>SUM(H37:L37)</f>
        <v>2</v>
      </c>
    </row>
    <row r="38" spans="1:13" ht="21.6" customHeight="1" x14ac:dyDescent="0.3">
      <c r="A38" s="25"/>
      <c r="B38" s="5" t="s">
        <v>15</v>
      </c>
      <c r="C38" s="5"/>
      <c r="D38" s="9"/>
      <c r="E38" s="9"/>
      <c r="F38" s="9"/>
      <c r="G38" s="9"/>
      <c r="H38" s="3">
        <v>200</v>
      </c>
      <c r="I38" s="3">
        <v>0</v>
      </c>
      <c r="J38" s="3">
        <v>0</v>
      </c>
      <c r="K38" s="3">
        <v>0</v>
      </c>
      <c r="L38" s="3">
        <v>0</v>
      </c>
      <c r="M38" s="3">
        <f t="shared" ref="M38:M39" si="17">SUM(H38:L38)</f>
        <v>200</v>
      </c>
    </row>
    <row r="39" spans="1:13" ht="20.399999999999999" customHeight="1" x14ac:dyDescent="0.3">
      <c r="A39" s="26"/>
      <c r="B39" s="5" t="s">
        <v>16</v>
      </c>
      <c r="C39" s="5"/>
      <c r="D39" s="9"/>
      <c r="E39" s="9"/>
      <c r="F39" s="9"/>
      <c r="G39" s="9"/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f t="shared" si="17"/>
        <v>0</v>
      </c>
    </row>
    <row r="40" spans="1:13" ht="279" customHeight="1" x14ac:dyDescent="0.3">
      <c r="A40" s="24" t="s">
        <v>66</v>
      </c>
      <c r="B40" s="5" t="s">
        <v>67</v>
      </c>
      <c r="C40" s="21" t="s">
        <v>56</v>
      </c>
      <c r="D40" s="9"/>
      <c r="E40" s="9"/>
      <c r="F40" s="9"/>
      <c r="G40" s="9"/>
      <c r="H40" s="23">
        <f>SUM(H41:H43)</f>
        <v>103</v>
      </c>
      <c r="I40" s="23">
        <f t="shared" ref="I40:M40" si="18">SUM(I41:I43)</f>
        <v>0</v>
      </c>
      <c r="J40" s="23">
        <f t="shared" si="18"/>
        <v>0</v>
      </c>
      <c r="K40" s="23">
        <f t="shared" si="18"/>
        <v>0</v>
      </c>
      <c r="L40" s="23">
        <f t="shared" si="18"/>
        <v>0</v>
      </c>
      <c r="M40" s="23">
        <f t="shared" si="18"/>
        <v>103</v>
      </c>
    </row>
    <row r="41" spans="1:13" x14ac:dyDescent="0.3">
      <c r="A41" s="25"/>
      <c r="B41" s="5" t="s">
        <v>14</v>
      </c>
      <c r="C41" s="5"/>
      <c r="D41" s="9" t="s">
        <v>17</v>
      </c>
      <c r="E41" s="9" t="s">
        <v>70</v>
      </c>
      <c r="F41" s="9" t="s">
        <v>71</v>
      </c>
      <c r="G41" s="9" t="s">
        <v>72</v>
      </c>
      <c r="H41" s="3">
        <v>3</v>
      </c>
      <c r="I41" s="3">
        <v>0</v>
      </c>
      <c r="J41" s="3">
        <v>0</v>
      </c>
      <c r="K41" s="3">
        <v>0</v>
      </c>
      <c r="L41" s="3">
        <v>0</v>
      </c>
      <c r="M41" s="3">
        <f>SUM(H41:L41)</f>
        <v>3</v>
      </c>
    </row>
    <row r="42" spans="1:13" x14ac:dyDescent="0.3">
      <c r="A42" s="25"/>
      <c r="B42" s="5" t="s">
        <v>15</v>
      </c>
      <c r="C42" s="5"/>
      <c r="D42" s="9" t="s">
        <v>17</v>
      </c>
      <c r="E42" s="9" t="s">
        <v>70</v>
      </c>
      <c r="F42" s="9" t="s">
        <v>73</v>
      </c>
      <c r="G42" s="9" t="s">
        <v>72</v>
      </c>
      <c r="H42" s="3">
        <v>100</v>
      </c>
      <c r="I42" s="3">
        <v>0</v>
      </c>
      <c r="J42" s="3">
        <v>0</v>
      </c>
      <c r="K42" s="3">
        <v>0</v>
      </c>
      <c r="L42" s="3">
        <v>0</v>
      </c>
      <c r="M42" s="3">
        <f t="shared" ref="M42:M43" si="19">SUM(H42:L42)</f>
        <v>100</v>
      </c>
    </row>
    <row r="43" spans="1:13" x14ac:dyDescent="0.3">
      <c r="A43" s="26"/>
      <c r="B43" s="5" t="s">
        <v>16</v>
      </c>
      <c r="C43" s="5"/>
      <c r="D43" s="9"/>
      <c r="E43" s="9"/>
      <c r="F43" s="9"/>
      <c r="G43" s="9"/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f t="shared" si="19"/>
        <v>0</v>
      </c>
    </row>
    <row r="44" spans="1:13" x14ac:dyDescent="0.3">
      <c r="A44" s="5"/>
      <c r="B44" s="5"/>
      <c r="C44" s="5"/>
      <c r="D44" s="9"/>
      <c r="E44" s="9"/>
      <c r="F44" s="9"/>
      <c r="G44" s="9"/>
      <c r="H44" s="3"/>
      <c r="I44" s="3"/>
      <c r="J44" s="3"/>
      <c r="K44" s="3"/>
      <c r="L44" s="3"/>
      <c r="M44" s="3"/>
    </row>
  </sheetData>
  <mergeCells count="17">
    <mergeCell ref="B7:B8"/>
    <mergeCell ref="A7:A11"/>
    <mergeCell ref="J1:M1"/>
    <mergeCell ref="A3:M3"/>
    <mergeCell ref="D4:G4"/>
    <mergeCell ref="H4:M4"/>
    <mergeCell ref="A4:A5"/>
    <mergeCell ref="B4:B5"/>
    <mergeCell ref="C4:C5"/>
    <mergeCell ref="A32:A35"/>
    <mergeCell ref="A36:A39"/>
    <mergeCell ref="A40:A43"/>
    <mergeCell ref="A12:A15"/>
    <mergeCell ref="A16:A19"/>
    <mergeCell ref="A20:A23"/>
    <mergeCell ref="A24:A27"/>
    <mergeCell ref="A28:A31"/>
  </mergeCells>
  <conditionalFormatting sqref="B12">
    <cfRule type="iconSet" priority="1">
      <iconSet iconSet="4RedToBlack">
        <cfvo type="percent" val="0"/>
        <cfvo type="percent" val="25"/>
        <cfvo type="percent" val="50"/>
        <cfvo type="percent" val="75"/>
      </iconSet>
    </cfRule>
  </conditionalFormatting>
  <pageMargins left="0.11811023622047245" right="0.11811023622047245" top="0.78740157480314965" bottom="0.15748031496062992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opLeftCell="A4" workbookViewId="0">
      <selection activeCell="A11" sqref="A11:A14"/>
    </sheetView>
  </sheetViews>
  <sheetFormatPr defaultRowHeight="14.4" x14ac:dyDescent="0.3"/>
  <cols>
    <col min="2" max="2" width="37.44140625" customWidth="1"/>
    <col min="3" max="3" width="13.88671875" customWidth="1"/>
    <col min="4" max="4" width="28.109375" customWidth="1"/>
  </cols>
  <sheetData>
    <row r="1" spans="1:10" ht="53.25" customHeight="1" x14ac:dyDescent="0.3">
      <c r="G1" s="33" t="s">
        <v>20</v>
      </c>
      <c r="H1" s="33"/>
      <c r="I1" s="33"/>
      <c r="J1" s="33"/>
    </row>
    <row r="2" spans="1:10" ht="7.5" customHeight="1" x14ac:dyDescent="0.3"/>
    <row r="3" spans="1:10" ht="46.5" customHeight="1" x14ac:dyDescent="0.3">
      <c r="A3" s="34" t="s">
        <v>21</v>
      </c>
      <c r="B3" s="34"/>
      <c r="C3" s="34"/>
      <c r="D3" s="34"/>
      <c r="E3" s="34"/>
      <c r="F3" s="34"/>
      <c r="G3" s="34"/>
      <c r="H3" s="34"/>
      <c r="I3" s="34"/>
      <c r="J3" s="34"/>
    </row>
    <row r="4" spans="1:10" ht="42.75" customHeight="1" x14ac:dyDescent="0.3">
      <c r="A4" s="38" t="s">
        <v>0</v>
      </c>
      <c r="B4" s="38" t="s">
        <v>22</v>
      </c>
      <c r="C4" s="50" t="s">
        <v>23</v>
      </c>
      <c r="D4" s="51"/>
      <c r="E4" s="35" t="s">
        <v>4</v>
      </c>
      <c r="F4" s="36"/>
      <c r="G4" s="36"/>
      <c r="H4" s="36"/>
      <c r="I4" s="36"/>
      <c r="J4" s="37"/>
    </row>
    <row r="5" spans="1:10" ht="32.25" customHeight="1" x14ac:dyDescent="0.3">
      <c r="A5" s="39"/>
      <c r="B5" s="39"/>
      <c r="C5" s="52"/>
      <c r="D5" s="53"/>
      <c r="E5" s="2">
        <v>2020</v>
      </c>
      <c r="F5" s="2">
        <v>2021</v>
      </c>
      <c r="G5" s="2">
        <v>2022</v>
      </c>
      <c r="H5" s="2">
        <v>2023</v>
      </c>
      <c r="I5" s="2">
        <v>2024</v>
      </c>
      <c r="J5" s="2" t="s">
        <v>9</v>
      </c>
    </row>
    <row r="6" spans="1:10" s="1" customFormat="1" x14ac:dyDescent="0.3">
      <c r="A6" s="3">
        <v>1</v>
      </c>
      <c r="B6" s="3">
        <v>2</v>
      </c>
      <c r="C6" s="54">
        <v>3</v>
      </c>
      <c r="D6" s="55"/>
      <c r="E6" s="3">
        <v>8</v>
      </c>
      <c r="F6" s="3">
        <v>9</v>
      </c>
      <c r="G6" s="3">
        <v>10</v>
      </c>
      <c r="H6" s="3">
        <v>11</v>
      </c>
      <c r="I6" s="3">
        <v>12</v>
      </c>
      <c r="J6" s="3">
        <v>13</v>
      </c>
    </row>
    <row r="7" spans="1:10" ht="20.25" customHeight="1" x14ac:dyDescent="0.3">
      <c r="A7" s="30" t="s">
        <v>10</v>
      </c>
      <c r="B7" s="56" t="s">
        <v>11</v>
      </c>
      <c r="C7" s="42" t="s">
        <v>12</v>
      </c>
      <c r="D7" s="43"/>
      <c r="E7" s="23">
        <f>SUM(E8:E10)</f>
        <v>1750</v>
      </c>
      <c r="F7" s="23">
        <f t="shared" ref="F7:J7" si="0">SUM(F8:F10)</f>
        <v>150</v>
      </c>
      <c r="G7" s="23">
        <f t="shared" si="0"/>
        <v>170</v>
      </c>
      <c r="H7" s="23">
        <f t="shared" si="0"/>
        <v>180</v>
      </c>
      <c r="I7" s="23">
        <f t="shared" si="0"/>
        <v>200</v>
      </c>
      <c r="J7" s="23">
        <f t="shared" si="0"/>
        <v>2450</v>
      </c>
    </row>
    <row r="8" spans="1:10" ht="26.25" customHeight="1" x14ac:dyDescent="0.3">
      <c r="A8" s="31"/>
      <c r="B8" s="57"/>
      <c r="C8" s="24" t="s">
        <v>24</v>
      </c>
      <c r="D8" s="12" t="s">
        <v>25</v>
      </c>
      <c r="E8" s="3">
        <f>E16+E20+E24+E28+E32+E36+E40</f>
        <v>150</v>
      </c>
      <c r="F8" s="3">
        <f t="shared" ref="F8:I8" si="1">F16+F20+F24+F28+F32+F36+F40</f>
        <v>150</v>
      </c>
      <c r="G8" s="3">
        <f t="shared" si="1"/>
        <v>170</v>
      </c>
      <c r="H8" s="3">
        <f t="shared" si="1"/>
        <v>180</v>
      </c>
      <c r="I8" s="3">
        <f t="shared" si="1"/>
        <v>200</v>
      </c>
      <c r="J8" s="23">
        <f>SUM(E8:I8)</f>
        <v>850</v>
      </c>
    </row>
    <row r="9" spans="1:10" ht="38.25" customHeight="1" x14ac:dyDescent="0.3">
      <c r="A9" s="31"/>
      <c r="B9" s="57"/>
      <c r="C9" s="25"/>
      <c r="D9" s="13" t="s">
        <v>69</v>
      </c>
      <c r="E9" s="3">
        <f t="shared" ref="E9:I10" si="2">E17+E21+E25+E29+E33+E37+E41</f>
        <v>1600</v>
      </c>
      <c r="F9" s="3">
        <f t="shared" si="2"/>
        <v>0</v>
      </c>
      <c r="G9" s="3">
        <f t="shared" si="2"/>
        <v>0</v>
      </c>
      <c r="H9" s="3">
        <f t="shared" si="2"/>
        <v>0</v>
      </c>
      <c r="I9" s="3">
        <f t="shared" si="2"/>
        <v>0</v>
      </c>
      <c r="J9" s="3">
        <f t="shared" ref="J9:J10" si="3">SUM(E9:I9)</f>
        <v>1600</v>
      </c>
    </row>
    <row r="10" spans="1:10" ht="31.8" x14ac:dyDescent="0.3">
      <c r="A10" s="31"/>
      <c r="B10" s="57"/>
      <c r="C10" s="26"/>
      <c r="D10" s="12" t="s">
        <v>26</v>
      </c>
      <c r="E10" s="3">
        <f t="shared" si="2"/>
        <v>0</v>
      </c>
      <c r="F10" s="3">
        <f t="shared" si="2"/>
        <v>0</v>
      </c>
      <c r="G10" s="3">
        <f t="shared" si="2"/>
        <v>0</v>
      </c>
      <c r="H10" s="3">
        <f t="shared" si="2"/>
        <v>0</v>
      </c>
      <c r="I10" s="3">
        <f t="shared" si="2"/>
        <v>0</v>
      </c>
      <c r="J10" s="3">
        <f t="shared" si="3"/>
        <v>0</v>
      </c>
    </row>
    <row r="11" spans="1:10" ht="18.600000000000001" customHeight="1" x14ac:dyDescent="0.3">
      <c r="A11" s="27" t="s">
        <v>53</v>
      </c>
      <c r="B11" s="40" t="s">
        <v>52</v>
      </c>
      <c r="C11" s="42" t="s">
        <v>12</v>
      </c>
      <c r="D11" s="43"/>
      <c r="E11" s="23">
        <f>SUM(E12:E14)</f>
        <v>1750</v>
      </c>
      <c r="F11" s="23">
        <f t="shared" ref="F11:J11" si="4">SUM(F12:F14)</f>
        <v>150</v>
      </c>
      <c r="G11" s="23">
        <f t="shared" si="4"/>
        <v>170</v>
      </c>
      <c r="H11" s="23">
        <f t="shared" si="4"/>
        <v>180</v>
      </c>
      <c r="I11" s="23">
        <f t="shared" si="4"/>
        <v>200</v>
      </c>
      <c r="J11" s="23">
        <f t="shared" si="4"/>
        <v>2450</v>
      </c>
    </row>
    <row r="12" spans="1:10" ht="21.6" x14ac:dyDescent="0.3">
      <c r="A12" s="28"/>
      <c r="B12" s="41"/>
      <c r="C12" s="24" t="s">
        <v>24</v>
      </c>
      <c r="D12" s="12" t="s">
        <v>25</v>
      </c>
      <c r="E12" s="3">
        <f>E16+E20+E24+E28+E32+E36+E40</f>
        <v>150</v>
      </c>
      <c r="F12" s="3">
        <f t="shared" ref="F12:I12" si="5">F16+F20+F24+F28+F32+F36+F40</f>
        <v>150</v>
      </c>
      <c r="G12" s="3">
        <f t="shared" si="5"/>
        <v>170</v>
      </c>
      <c r="H12" s="3">
        <f t="shared" si="5"/>
        <v>180</v>
      </c>
      <c r="I12" s="3">
        <f t="shared" si="5"/>
        <v>200</v>
      </c>
      <c r="J12" s="3">
        <f>SUM(E12:I12)</f>
        <v>850</v>
      </c>
    </row>
    <row r="13" spans="1:10" ht="31.8" x14ac:dyDescent="0.3">
      <c r="A13" s="28"/>
      <c r="B13" s="41"/>
      <c r="C13" s="25"/>
      <c r="D13" s="13" t="s">
        <v>69</v>
      </c>
      <c r="E13" s="3">
        <f t="shared" ref="E13:I14" si="6">E17+E21+E25+E29+E33+E37+E41</f>
        <v>1600</v>
      </c>
      <c r="F13" s="3">
        <f t="shared" si="6"/>
        <v>0</v>
      </c>
      <c r="G13" s="3">
        <f t="shared" si="6"/>
        <v>0</v>
      </c>
      <c r="H13" s="3">
        <f t="shared" si="6"/>
        <v>0</v>
      </c>
      <c r="I13" s="3">
        <f t="shared" si="6"/>
        <v>0</v>
      </c>
      <c r="J13" s="3">
        <f t="shared" ref="J13:J14" si="7">SUM(E13:I13)</f>
        <v>1600</v>
      </c>
    </row>
    <row r="14" spans="1:10" ht="33.75" customHeight="1" x14ac:dyDescent="0.3">
      <c r="A14" s="28"/>
      <c r="B14" s="41"/>
      <c r="C14" s="25"/>
      <c r="D14" s="22" t="s">
        <v>26</v>
      </c>
      <c r="E14" s="3">
        <f t="shared" si="6"/>
        <v>0</v>
      </c>
      <c r="F14" s="3">
        <f t="shared" si="6"/>
        <v>0</v>
      </c>
      <c r="G14" s="3">
        <f t="shared" si="6"/>
        <v>0</v>
      </c>
      <c r="H14" s="3">
        <f t="shared" si="6"/>
        <v>0</v>
      </c>
      <c r="I14" s="3">
        <f t="shared" si="6"/>
        <v>0</v>
      </c>
      <c r="J14" s="3">
        <f t="shared" si="7"/>
        <v>0</v>
      </c>
    </row>
    <row r="15" spans="1:10" ht="17.399999999999999" customHeight="1" x14ac:dyDescent="0.3">
      <c r="A15" s="24" t="s">
        <v>54</v>
      </c>
      <c r="B15" s="24" t="s">
        <v>55</v>
      </c>
      <c r="C15" s="42" t="s">
        <v>12</v>
      </c>
      <c r="D15" s="43"/>
      <c r="E15" s="23">
        <f>SUM(E16:E18)</f>
        <v>700</v>
      </c>
      <c r="F15" s="23">
        <f t="shared" ref="F15:J15" si="8">SUM(F16:F18)</f>
        <v>110</v>
      </c>
      <c r="G15" s="23">
        <f t="shared" si="8"/>
        <v>120</v>
      </c>
      <c r="H15" s="23">
        <f t="shared" si="8"/>
        <v>130</v>
      </c>
      <c r="I15" s="23">
        <f t="shared" si="8"/>
        <v>140</v>
      </c>
      <c r="J15" s="23">
        <f t="shared" si="8"/>
        <v>1200</v>
      </c>
    </row>
    <row r="16" spans="1:10" ht="21.6" x14ac:dyDescent="0.3">
      <c r="A16" s="25"/>
      <c r="B16" s="25"/>
      <c r="C16" s="24" t="s">
        <v>24</v>
      </c>
      <c r="D16" s="12" t="s">
        <v>25</v>
      </c>
      <c r="E16" s="3">
        <v>100</v>
      </c>
      <c r="F16" s="3">
        <v>110</v>
      </c>
      <c r="G16" s="3">
        <v>120</v>
      </c>
      <c r="H16" s="3">
        <v>130</v>
      </c>
      <c r="I16" s="3">
        <v>140</v>
      </c>
      <c r="J16" s="3">
        <f>SUM(E16:I16)</f>
        <v>600</v>
      </c>
    </row>
    <row r="17" spans="1:10" ht="31.8" x14ac:dyDescent="0.3">
      <c r="A17" s="25"/>
      <c r="B17" s="25"/>
      <c r="C17" s="25"/>
      <c r="D17" s="13" t="s">
        <v>69</v>
      </c>
      <c r="E17" s="3">
        <v>600</v>
      </c>
      <c r="F17" s="3">
        <v>0</v>
      </c>
      <c r="G17" s="3">
        <v>0</v>
      </c>
      <c r="H17" s="3">
        <v>0</v>
      </c>
      <c r="I17" s="3">
        <v>0</v>
      </c>
      <c r="J17" s="3">
        <f t="shared" ref="J17:J18" si="9">SUM(E17:I17)</f>
        <v>600</v>
      </c>
    </row>
    <row r="18" spans="1:10" ht="31.8" x14ac:dyDescent="0.3">
      <c r="A18" s="25"/>
      <c r="B18" s="25"/>
      <c r="C18" s="26"/>
      <c r="D18" s="12" t="s">
        <v>26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f t="shared" si="9"/>
        <v>0</v>
      </c>
    </row>
    <row r="19" spans="1:10" ht="48" customHeight="1" x14ac:dyDescent="0.3">
      <c r="A19" s="24" t="s">
        <v>57</v>
      </c>
      <c r="B19" s="44" t="s">
        <v>59</v>
      </c>
      <c r="C19" s="42" t="s">
        <v>12</v>
      </c>
      <c r="D19" s="43"/>
      <c r="E19" s="23">
        <f>SUM(E20:E22)</f>
        <v>53</v>
      </c>
      <c r="F19" s="23">
        <f t="shared" ref="F19:J19" si="10">SUM(F20:F22)</f>
        <v>0</v>
      </c>
      <c r="G19" s="23">
        <f t="shared" si="10"/>
        <v>0</v>
      </c>
      <c r="H19" s="23">
        <f t="shared" si="10"/>
        <v>0</v>
      </c>
      <c r="I19" s="23">
        <f t="shared" si="10"/>
        <v>0</v>
      </c>
      <c r="J19" s="23">
        <f t="shared" si="10"/>
        <v>53</v>
      </c>
    </row>
    <row r="20" spans="1:10" ht="21.6" x14ac:dyDescent="0.3">
      <c r="A20" s="25"/>
      <c r="B20" s="45"/>
      <c r="C20" s="24" t="s">
        <v>24</v>
      </c>
      <c r="D20" s="12" t="s">
        <v>25</v>
      </c>
      <c r="E20" s="3">
        <v>3</v>
      </c>
      <c r="F20" s="3">
        <v>0</v>
      </c>
      <c r="G20" s="3">
        <v>0</v>
      </c>
      <c r="H20" s="3">
        <v>0</v>
      </c>
      <c r="I20" s="3">
        <v>0</v>
      </c>
      <c r="J20" s="3">
        <f>SUM(E20:I20)</f>
        <v>3</v>
      </c>
    </row>
    <row r="21" spans="1:10" ht="31.8" x14ac:dyDescent="0.3">
      <c r="A21" s="25"/>
      <c r="B21" s="45"/>
      <c r="C21" s="25"/>
      <c r="D21" s="13" t="s">
        <v>69</v>
      </c>
      <c r="E21" s="3">
        <v>50</v>
      </c>
      <c r="F21" s="3">
        <v>0</v>
      </c>
      <c r="G21" s="3">
        <v>0</v>
      </c>
      <c r="H21" s="3">
        <v>0</v>
      </c>
      <c r="I21" s="3">
        <v>0</v>
      </c>
      <c r="J21" s="3">
        <f t="shared" ref="J21:J22" si="11">SUM(E21:I21)</f>
        <v>50</v>
      </c>
    </row>
    <row r="22" spans="1:10" ht="31.2" customHeight="1" x14ac:dyDescent="0.3">
      <c r="A22" s="26"/>
      <c r="B22" s="46"/>
      <c r="C22" s="26"/>
      <c r="D22" s="12" t="s">
        <v>26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f t="shared" si="11"/>
        <v>0</v>
      </c>
    </row>
    <row r="23" spans="1:10" ht="20.399999999999999" customHeight="1" x14ac:dyDescent="0.3">
      <c r="A23" s="24" t="s">
        <v>58</v>
      </c>
      <c r="B23" s="44" t="s">
        <v>60</v>
      </c>
      <c r="C23" s="42" t="s">
        <v>12</v>
      </c>
      <c r="D23" s="43"/>
      <c r="E23" s="23">
        <f>SUM(E24:E26)</f>
        <v>540</v>
      </c>
      <c r="F23" s="23">
        <f t="shared" ref="F23:J23" si="12">SUM(F24:F26)</f>
        <v>40</v>
      </c>
      <c r="G23" s="23">
        <f t="shared" si="12"/>
        <v>50</v>
      </c>
      <c r="H23" s="23">
        <f t="shared" si="12"/>
        <v>50</v>
      </c>
      <c r="I23" s="23">
        <f t="shared" si="12"/>
        <v>60</v>
      </c>
      <c r="J23" s="23">
        <f t="shared" si="12"/>
        <v>740</v>
      </c>
    </row>
    <row r="24" spans="1:10" ht="21.6" x14ac:dyDescent="0.3">
      <c r="A24" s="25"/>
      <c r="B24" s="45"/>
      <c r="C24" s="24" t="s">
        <v>24</v>
      </c>
      <c r="D24" s="12" t="s">
        <v>25</v>
      </c>
      <c r="E24" s="3">
        <v>40</v>
      </c>
      <c r="F24" s="3">
        <v>40</v>
      </c>
      <c r="G24" s="3">
        <v>50</v>
      </c>
      <c r="H24" s="3">
        <v>50</v>
      </c>
      <c r="I24" s="3">
        <v>60</v>
      </c>
      <c r="J24" s="3">
        <f>SUM(E24:I24)</f>
        <v>240</v>
      </c>
    </row>
    <row r="25" spans="1:10" ht="31.8" x14ac:dyDescent="0.3">
      <c r="A25" s="25"/>
      <c r="B25" s="45"/>
      <c r="C25" s="25"/>
      <c r="D25" s="13" t="s">
        <v>69</v>
      </c>
      <c r="E25" s="3">
        <v>500</v>
      </c>
      <c r="F25" s="3">
        <v>0</v>
      </c>
      <c r="G25" s="3">
        <v>0</v>
      </c>
      <c r="H25" s="3">
        <v>0</v>
      </c>
      <c r="I25" s="3">
        <v>0</v>
      </c>
      <c r="J25" s="3">
        <f t="shared" ref="J25:J26" si="13">SUM(E25:I25)</f>
        <v>500</v>
      </c>
    </row>
    <row r="26" spans="1:10" ht="31.8" x14ac:dyDescent="0.3">
      <c r="A26" s="26"/>
      <c r="B26" s="46"/>
      <c r="C26" s="26"/>
      <c r="D26" s="12" t="s">
        <v>26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f t="shared" si="13"/>
        <v>0</v>
      </c>
    </row>
    <row r="27" spans="1:10" ht="67.2" customHeight="1" x14ac:dyDescent="0.3">
      <c r="A27" s="24" t="s">
        <v>61</v>
      </c>
      <c r="B27" s="44" t="s">
        <v>62</v>
      </c>
      <c r="C27" s="42" t="s">
        <v>12</v>
      </c>
      <c r="D27" s="43"/>
      <c r="E27" s="23">
        <f>SUM(E28:E30)</f>
        <v>51</v>
      </c>
      <c r="F27" s="23">
        <f t="shared" ref="F27:J27" si="14">SUM(F28:F30)</f>
        <v>0</v>
      </c>
      <c r="G27" s="23">
        <f t="shared" si="14"/>
        <v>0</v>
      </c>
      <c r="H27" s="23">
        <f t="shared" si="14"/>
        <v>0</v>
      </c>
      <c r="I27" s="23">
        <f t="shared" si="14"/>
        <v>0</v>
      </c>
      <c r="J27" s="23">
        <f t="shared" si="14"/>
        <v>51</v>
      </c>
    </row>
    <row r="28" spans="1:10" ht="21.6" x14ac:dyDescent="0.3">
      <c r="A28" s="25"/>
      <c r="B28" s="45"/>
      <c r="C28" s="24" t="s">
        <v>24</v>
      </c>
      <c r="D28" s="12" t="s">
        <v>25</v>
      </c>
      <c r="E28" s="3">
        <v>1</v>
      </c>
      <c r="F28" s="3">
        <v>0</v>
      </c>
      <c r="G28" s="3">
        <v>0</v>
      </c>
      <c r="H28" s="3">
        <v>0</v>
      </c>
      <c r="I28" s="3">
        <v>0</v>
      </c>
      <c r="J28" s="3">
        <f>SUM(E28:I28)</f>
        <v>1</v>
      </c>
    </row>
    <row r="29" spans="1:10" ht="31.8" x14ac:dyDescent="0.3">
      <c r="A29" s="25"/>
      <c r="B29" s="45"/>
      <c r="C29" s="25"/>
      <c r="D29" s="13" t="s">
        <v>69</v>
      </c>
      <c r="E29" s="3">
        <v>50</v>
      </c>
      <c r="F29" s="3">
        <v>0</v>
      </c>
      <c r="G29" s="3">
        <v>0</v>
      </c>
      <c r="H29" s="3">
        <v>0</v>
      </c>
      <c r="I29" s="3">
        <v>0</v>
      </c>
      <c r="J29" s="3">
        <f t="shared" ref="J29:J30" si="15">SUM(E29:I29)</f>
        <v>50</v>
      </c>
    </row>
    <row r="30" spans="1:10" ht="31.8" x14ac:dyDescent="0.3">
      <c r="A30" s="26"/>
      <c r="B30" s="46"/>
      <c r="C30" s="26"/>
      <c r="D30" s="12" t="s">
        <v>26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f t="shared" si="15"/>
        <v>0</v>
      </c>
    </row>
    <row r="31" spans="1:10" ht="21.6" customHeight="1" x14ac:dyDescent="0.3">
      <c r="A31" s="24" t="s">
        <v>63</v>
      </c>
      <c r="B31" s="44" t="s">
        <v>64</v>
      </c>
      <c r="C31" s="42" t="s">
        <v>12</v>
      </c>
      <c r="D31" s="43"/>
      <c r="E31" s="23">
        <f>SUM(E32:E34)</f>
        <v>101</v>
      </c>
      <c r="F31" s="23">
        <f t="shared" ref="F31:J31" si="16">SUM(F32:F34)</f>
        <v>0</v>
      </c>
      <c r="G31" s="23">
        <f t="shared" si="16"/>
        <v>0</v>
      </c>
      <c r="H31" s="23">
        <f t="shared" si="16"/>
        <v>0</v>
      </c>
      <c r="I31" s="23">
        <f t="shared" si="16"/>
        <v>0</v>
      </c>
      <c r="J31" s="23">
        <f t="shared" si="16"/>
        <v>101</v>
      </c>
    </row>
    <row r="32" spans="1:10" ht="24.6" customHeight="1" x14ac:dyDescent="0.3">
      <c r="A32" s="25"/>
      <c r="B32" s="45"/>
      <c r="C32" s="24" t="s">
        <v>24</v>
      </c>
      <c r="D32" s="12" t="s">
        <v>25</v>
      </c>
      <c r="E32" s="3">
        <v>1</v>
      </c>
      <c r="F32" s="3">
        <v>0</v>
      </c>
      <c r="G32" s="3">
        <v>0</v>
      </c>
      <c r="H32" s="3">
        <v>0</v>
      </c>
      <c r="I32" s="3">
        <v>0</v>
      </c>
      <c r="J32" s="3">
        <f>SUM(E32:I32)</f>
        <v>1</v>
      </c>
    </row>
    <row r="33" spans="1:10" ht="31.8" x14ac:dyDescent="0.3">
      <c r="A33" s="25"/>
      <c r="B33" s="45"/>
      <c r="C33" s="25"/>
      <c r="D33" s="13" t="s">
        <v>69</v>
      </c>
      <c r="E33" s="3">
        <v>100</v>
      </c>
      <c r="F33" s="3">
        <v>0</v>
      </c>
      <c r="G33" s="3">
        <v>0</v>
      </c>
      <c r="H33" s="3">
        <v>0</v>
      </c>
      <c r="I33" s="3">
        <v>0</v>
      </c>
      <c r="J33" s="3">
        <f t="shared" ref="J33:J34" si="17">SUM(E33:I33)</f>
        <v>100</v>
      </c>
    </row>
    <row r="34" spans="1:10" ht="31.8" x14ac:dyDescent="0.3">
      <c r="A34" s="26"/>
      <c r="B34" s="46"/>
      <c r="C34" s="26"/>
      <c r="D34" s="12" t="s">
        <v>26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f t="shared" si="17"/>
        <v>0</v>
      </c>
    </row>
    <row r="35" spans="1:10" ht="354" customHeight="1" x14ac:dyDescent="0.3">
      <c r="A35" s="24" t="s">
        <v>65</v>
      </c>
      <c r="B35" s="47" t="s">
        <v>68</v>
      </c>
      <c r="C35" s="42" t="s">
        <v>12</v>
      </c>
      <c r="D35" s="43"/>
      <c r="E35" s="23">
        <f>SUM(E36:E38)</f>
        <v>202</v>
      </c>
      <c r="F35" s="23">
        <f t="shared" ref="F35:J35" si="18">SUM(F36:F38)</f>
        <v>0</v>
      </c>
      <c r="G35" s="23">
        <f t="shared" si="18"/>
        <v>0</v>
      </c>
      <c r="H35" s="23">
        <f t="shared" si="18"/>
        <v>0</v>
      </c>
      <c r="I35" s="23">
        <f t="shared" si="18"/>
        <v>0</v>
      </c>
      <c r="J35" s="23">
        <f t="shared" si="18"/>
        <v>202</v>
      </c>
    </row>
    <row r="36" spans="1:10" ht="28.2" customHeight="1" x14ac:dyDescent="0.3">
      <c r="A36" s="25"/>
      <c r="B36" s="48"/>
      <c r="C36" s="24" t="s">
        <v>24</v>
      </c>
      <c r="D36" s="12" t="s">
        <v>25</v>
      </c>
      <c r="E36" s="3">
        <v>2</v>
      </c>
      <c r="F36" s="3">
        <v>0</v>
      </c>
      <c r="G36" s="3">
        <v>0</v>
      </c>
      <c r="H36" s="3">
        <v>0</v>
      </c>
      <c r="I36" s="3">
        <v>0</v>
      </c>
      <c r="J36" s="3">
        <f>SUM(E36:I36)</f>
        <v>2</v>
      </c>
    </row>
    <row r="37" spans="1:10" ht="34.799999999999997" customHeight="1" x14ac:dyDescent="0.3">
      <c r="A37" s="25"/>
      <c r="B37" s="48"/>
      <c r="C37" s="25"/>
      <c r="D37" s="13" t="s">
        <v>69</v>
      </c>
      <c r="E37" s="3">
        <v>200</v>
      </c>
      <c r="F37" s="3">
        <v>0</v>
      </c>
      <c r="G37" s="3">
        <v>0</v>
      </c>
      <c r="H37" s="3">
        <v>0</v>
      </c>
      <c r="I37" s="3">
        <v>0</v>
      </c>
      <c r="J37" s="3">
        <f t="shared" ref="J37:J38" si="19">SUM(E37:I37)</f>
        <v>200</v>
      </c>
    </row>
    <row r="38" spans="1:10" ht="40.200000000000003" customHeight="1" x14ac:dyDescent="0.3">
      <c r="A38" s="26"/>
      <c r="B38" s="49"/>
      <c r="C38" s="26"/>
      <c r="D38" s="12" t="s">
        <v>26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f t="shared" si="19"/>
        <v>0</v>
      </c>
    </row>
    <row r="39" spans="1:10" ht="117.6" customHeight="1" x14ac:dyDescent="0.3">
      <c r="A39" s="24" t="s">
        <v>66</v>
      </c>
      <c r="B39" s="44" t="s">
        <v>67</v>
      </c>
      <c r="C39" s="42" t="s">
        <v>12</v>
      </c>
      <c r="D39" s="43"/>
      <c r="E39" s="23">
        <f>SUM(E40:E42)</f>
        <v>103</v>
      </c>
      <c r="F39" s="23">
        <f t="shared" ref="F39:J39" si="20">SUM(F40:F42)</f>
        <v>0</v>
      </c>
      <c r="G39" s="23">
        <f t="shared" si="20"/>
        <v>0</v>
      </c>
      <c r="H39" s="23">
        <f t="shared" si="20"/>
        <v>0</v>
      </c>
      <c r="I39" s="23">
        <f t="shared" si="20"/>
        <v>0</v>
      </c>
      <c r="J39" s="23">
        <f t="shared" si="20"/>
        <v>103</v>
      </c>
    </row>
    <row r="40" spans="1:10" ht="26.4" customHeight="1" x14ac:dyDescent="0.3">
      <c r="A40" s="25"/>
      <c r="B40" s="45"/>
      <c r="C40" s="24" t="s">
        <v>24</v>
      </c>
      <c r="D40" s="12" t="s">
        <v>25</v>
      </c>
      <c r="E40" s="3">
        <v>3</v>
      </c>
      <c r="F40" s="3">
        <v>0</v>
      </c>
      <c r="G40" s="3">
        <v>0</v>
      </c>
      <c r="H40" s="3">
        <v>0</v>
      </c>
      <c r="I40" s="3">
        <v>0</v>
      </c>
      <c r="J40" s="3">
        <f>SUM(E40:I40)</f>
        <v>3</v>
      </c>
    </row>
    <row r="41" spans="1:10" ht="31.8" x14ac:dyDescent="0.3">
      <c r="A41" s="25"/>
      <c r="B41" s="45"/>
      <c r="C41" s="25"/>
      <c r="D41" s="13" t="s">
        <v>69</v>
      </c>
      <c r="E41" s="3">
        <v>100</v>
      </c>
      <c r="F41" s="3">
        <v>0</v>
      </c>
      <c r="G41" s="3">
        <v>0</v>
      </c>
      <c r="H41" s="3">
        <v>0</v>
      </c>
      <c r="I41" s="3">
        <v>0</v>
      </c>
      <c r="J41" s="3">
        <f t="shared" ref="J41:J42" si="21">SUM(E41:I41)</f>
        <v>100</v>
      </c>
    </row>
    <row r="42" spans="1:10" ht="31.8" x14ac:dyDescent="0.3">
      <c r="A42" s="26"/>
      <c r="B42" s="46"/>
      <c r="C42" s="26"/>
      <c r="D42" s="12" t="s">
        <v>26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f t="shared" si="21"/>
        <v>0</v>
      </c>
    </row>
    <row r="43" spans="1:10" x14ac:dyDescent="0.3">
      <c r="A43" s="14"/>
      <c r="B43" s="14"/>
      <c r="C43" s="5"/>
      <c r="D43" s="11"/>
      <c r="E43" s="3"/>
      <c r="F43" s="3"/>
      <c r="G43" s="3"/>
      <c r="H43" s="3"/>
      <c r="I43" s="3"/>
      <c r="J43" s="3"/>
    </row>
  </sheetData>
  <mergeCells count="43">
    <mergeCell ref="A7:A10"/>
    <mergeCell ref="A11:A14"/>
    <mergeCell ref="C11:D11"/>
    <mergeCell ref="C12:C14"/>
    <mergeCell ref="C8:C10"/>
    <mergeCell ref="C7:D7"/>
    <mergeCell ref="B7:B10"/>
    <mergeCell ref="C4:D5"/>
    <mergeCell ref="C6:D6"/>
    <mergeCell ref="G1:J1"/>
    <mergeCell ref="A3:J3"/>
    <mergeCell ref="A4:A5"/>
    <mergeCell ref="B4:B5"/>
    <mergeCell ref="E4:J4"/>
    <mergeCell ref="A19:A22"/>
    <mergeCell ref="B19:B22"/>
    <mergeCell ref="A23:A26"/>
    <mergeCell ref="B23:B26"/>
    <mergeCell ref="A27:A30"/>
    <mergeCell ref="B27:B30"/>
    <mergeCell ref="C36:C38"/>
    <mergeCell ref="C39:D39"/>
    <mergeCell ref="C40:C42"/>
    <mergeCell ref="A31:A34"/>
    <mergeCell ref="B31:B34"/>
    <mergeCell ref="A35:A38"/>
    <mergeCell ref="B35:B38"/>
    <mergeCell ref="B11:B14"/>
    <mergeCell ref="A15:A18"/>
    <mergeCell ref="B15:B18"/>
    <mergeCell ref="C31:D31"/>
    <mergeCell ref="A39:A42"/>
    <mergeCell ref="B39:B42"/>
    <mergeCell ref="C15:D15"/>
    <mergeCell ref="C16:C18"/>
    <mergeCell ref="C19:D19"/>
    <mergeCell ref="C20:C22"/>
    <mergeCell ref="C23:D23"/>
    <mergeCell ref="C24:C26"/>
    <mergeCell ref="C27:D27"/>
    <mergeCell ref="C28:C30"/>
    <mergeCell ref="C32:C34"/>
    <mergeCell ref="C35:D35"/>
  </mergeCells>
  <pageMargins left="0.11811023622047245" right="0.11811023622047245" top="0.78740157480314965" bottom="0.15748031496062992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workbookViewId="0">
      <selection activeCell="G12" sqref="G12"/>
    </sheetView>
  </sheetViews>
  <sheetFormatPr defaultRowHeight="14.4" x14ac:dyDescent="0.3"/>
  <cols>
    <col min="1" max="1" width="19.5546875" customWidth="1"/>
    <col min="2" max="2" width="16.88671875" customWidth="1"/>
    <col min="3" max="3" width="6.88671875" customWidth="1"/>
    <col min="4" max="4" width="7.109375" customWidth="1"/>
    <col min="5" max="5" width="15.44140625" customWidth="1"/>
    <col min="6" max="6" width="10.88671875" customWidth="1"/>
    <col min="7" max="7" width="6.44140625" customWidth="1"/>
    <col min="8" max="8" width="6.33203125" customWidth="1"/>
    <col min="9" max="9" width="6.109375" customWidth="1"/>
    <col min="10" max="10" width="5.5546875" customWidth="1"/>
    <col min="11" max="11" width="6.44140625" customWidth="1"/>
    <col min="12" max="12" width="7.88671875" customWidth="1"/>
    <col min="13" max="13" width="5.44140625" customWidth="1"/>
    <col min="14" max="14" width="6.6640625" customWidth="1"/>
    <col min="15" max="15" width="6.44140625" customWidth="1"/>
    <col min="16" max="16" width="6.33203125" customWidth="1"/>
  </cols>
  <sheetData>
    <row r="1" spans="1:16" ht="59.25" customHeight="1" x14ac:dyDescent="0.3">
      <c r="G1" s="10"/>
      <c r="H1" s="10"/>
      <c r="I1" s="10"/>
      <c r="J1" s="10"/>
      <c r="L1" s="58" t="s">
        <v>27</v>
      </c>
      <c r="M1" s="58"/>
      <c r="N1" s="58"/>
      <c r="O1" s="58"/>
      <c r="P1" s="58"/>
    </row>
    <row r="2" spans="1:16" ht="12.75" customHeight="1" x14ac:dyDescent="0.3"/>
    <row r="3" spans="1:16" ht="46.5" customHeight="1" x14ac:dyDescent="0.3">
      <c r="A3" s="34" t="s">
        <v>51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</row>
    <row r="4" spans="1:16" ht="27.75" customHeight="1" x14ac:dyDescent="0.3">
      <c r="A4" s="59" t="s">
        <v>29</v>
      </c>
      <c r="B4" s="59" t="s">
        <v>49</v>
      </c>
      <c r="C4" s="64" t="s">
        <v>28</v>
      </c>
      <c r="D4" s="65"/>
      <c r="E4" s="66" t="s">
        <v>39</v>
      </c>
      <c r="F4" s="67"/>
      <c r="G4" s="67"/>
      <c r="H4" s="67"/>
      <c r="I4" s="67"/>
      <c r="J4" s="68"/>
      <c r="K4" s="77" t="s">
        <v>3</v>
      </c>
      <c r="L4" s="78"/>
      <c r="M4" s="79"/>
      <c r="N4" s="72" t="s">
        <v>40</v>
      </c>
      <c r="O4" s="73"/>
      <c r="P4" s="74"/>
    </row>
    <row r="5" spans="1:16" x14ac:dyDescent="0.3">
      <c r="A5" s="60"/>
      <c r="B5" s="60"/>
      <c r="C5" s="62" t="s">
        <v>30</v>
      </c>
      <c r="D5" s="62" t="s">
        <v>31</v>
      </c>
      <c r="E5" s="30" t="s">
        <v>32</v>
      </c>
      <c r="F5" s="30" t="s">
        <v>33</v>
      </c>
      <c r="G5" s="69" t="s">
        <v>34</v>
      </c>
      <c r="H5" s="70"/>
      <c r="I5" s="70"/>
      <c r="J5" s="71"/>
      <c r="K5" s="75" t="s">
        <v>41</v>
      </c>
      <c r="L5" s="75" t="s">
        <v>42</v>
      </c>
      <c r="M5" s="75" t="s">
        <v>43</v>
      </c>
      <c r="N5" s="75" t="s">
        <v>36</v>
      </c>
      <c r="O5" s="75" t="s">
        <v>37</v>
      </c>
      <c r="P5" s="75" t="s">
        <v>44</v>
      </c>
    </row>
    <row r="6" spans="1:16" ht="72" customHeight="1" x14ac:dyDescent="0.3">
      <c r="A6" s="61"/>
      <c r="B6" s="61"/>
      <c r="C6" s="63"/>
      <c r="D6" s="63"/>
      <c r="E6" s="32"/>
      <c r="F6" s="32"/>
      <c r="G6" s="16" t="s">
        <v>35</v>
      </c>
      <c r="H6" s="16" t="s">
        <v>36</v>
      </c>
      <c r="I6" s="16" t="s">
        <v>37</v>
      </c>
      <c r="J6" s="16" t="s">
        <v>38</v>
      </c>
      <c r="K6" s="76"/>
      <c r="L6" s="76"/>
      <c r="M6" s="76"/>
      <c r="N6" s="76"/>
      <c r="O6" s="76"/>
      <c r="P6" s="76"/>
    </row>
    <row r="7" spans="1:16" s="1" customFormat="1" x14ac:dyDescent="0.3">
      <c r="A7" s="15" t="s">
        <v>45</v>
      </c>
      <c r="B7" s="15" t="s">
        <v>46</v>
      </c>
      <c r="C7" s="6">
        <v>3</v>
      </c>
      <c r="D7" s="2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17">
        <v>11</v>
      </c>
      <c r="L7" s="17">
        <v>12</v>
      </c>
      <c r="M7" s="17">
        <v>13</v>
      </c>
      <c r="N7" s="17">
        <v>14</v>
      </c>
      <c r="O7" s="17">
        <v>15</v>
      </c>
      <c r="P7" s="17">
        <v>16</v>
      </c>
    </row>
    <row r="8" spans="1:16" ht="84.6" x14ac:dyDescent="0.3">
      <c r="A8" s="18" t="s">
        <v>47</v>
      </c>
      <c r="B8" s="14" t="s">
        <v>48</v>
      </c>
      <c r="C8" s="19">
        <v>2020</v>
      </c>
      <c r="D8" s="20">
        <v>2024</v>
      </c>
      <c r="E8" s="20" t="s">
        <v>13</v>
      </c>
      <c r="F8" s="20" t="s">
        <v>13</v>
      </c>
      <c r="G8" s="20" t="s">
        <v>13</v>
      </c>
      <c r="H8" s="20" t="s">
        <v>13</v>
      </c>
      <c r="I8" s="20" t="s">
        <v>13</v>
      </c>
      <c r="J8" s="20" t="s">
        <v>13</v>
      </c>
      <c r="K8" s="4"/>
      <c r="L8" s="4"/>
      <c r="M8" s="4"/>
      <c r="N8" s="4">
        <v>150</v>
      </c>
      <c r="O8" s="4">
        <v>150</v>
      </c>
      <c r="P8" s="4">
        <v>170</v>
      </c>
    </row>
    <row r="9" spans="1:16" ht="120.6" x14ac:dyDescent="0.3">
      <c r="A9" s="14" t="s">
        <v>74</v>
      </c>
      <c r="B9" s="14" t="s">
        <v>50</v>
      </c>
      <c r="C9" s="6">
        <v>2020</v>
      </c>
      <c r="D9" s="2">
        <v>2022</v>
      </c>
      <c r="E9" s="6" t="s">
        <v>76</v>
      </c>
      <c r="F9" s="2" t="s">
        <v>75</v>
      </c>
      <c r="G9" s="3">
        <v>5</v>
      </c>
      <c r="H9" s="3">
        <v>5</v>
      </c>
      <c r="I9" s="3">
        <v>6</v>
      </c>
      <c r="J9" s="3">
        <v>6</v>
      </c>
      <c r="K9" s="4">
        <v>412</v>
      </c>
      <c r="L9" s="80" t="s">
        <v>71</v>
      </c>
      <c r="M9" s="4">
        <v>810</v>
      </c>
      <c r="N9" s="4">
        <v>150</v>
      </c>
      <c r="O9" s="4">
        <v>150</v>
      </c>
      <c r="P9" s="4">
        <v>170</v>
      </c>
    </row>
    <row r="10" spans="1:16" x14ac:dyDescent="0.3">
      <c r="A10" s="14"/>
      <c r="B10" s="14"/>
      <c r="C10" s="6"/>
      <c r="D10" s="2"/>
      <c r="E10" s="2"/>
      <c r="F10" s="2"/>
      <c r="G10" s="3"/>
      <c r="H10" s="3"/>
      <c r="I10" s="3"/>
      <c r="J10" s="3"/>
      <c r="K10" s="4"/>
      <c r="L10" s="4"/>
      <c r="M10" s="4"/>
      <c r="N10" s="4"/>
      <c r="O10" s="4"/>
      <c r="P10" s="4"/>
    </row>
    <row r="11" spans="1:16" x14ac:dyDescent="0.3">
      <c r="A11" s="14"/>
      <c r="B11" s="14"/>
      <c r="C11" s="6"/>
      <c r="D11" s="2"/>
      <c r="E11" s="2"/>
      <c r="F11" s="2"/>
      <c r="G11" s="3"/>
      <c r="H11" s="3"/>
      <c r="I11" s="3"/>
      <c r="J11" s="3"/>
      <c r="K11" s="4"/>
      <c r="L11" s="4"/>
      <c r="M11" s="4"/>
      <c r="N11" s="4"/>
      <c r="O11" s="4"/>
      <c r="P11" s="4"/>
    </row>
    <row r="12" spans="1:16" x14ac:dyDescent="0.3">
      <c r="A12" s="14"/>
      <c r="B12" s="14"/>
      <c r="C12" s="6"/>
      <c r="D12" s="2"/>
      <c r="E12" s="2"/>
      <c r="F12" s="2"/>
      <c r="G12" s="3"/>
      <c r="H12" s="3"/>
      <c r="I12" s="3"/>
      <c r="J12" s="3"/>
      <c r="K12" s="4"/>
      <c r="L12" s="4"/>
      <c r="M12" s="4"/>
      <c r="N12" s="4"/>
      <c r="O12" s="4"/>
      <c r="P12" s="4"/>
    </row>
    <row r="13" spans="1:16" x14ac:dyDescent="0.3">
      <c r="A13" s="14"/>
      <c r="B13" s="14"/>
      <c r="C13" s="6"/>
      <c r="D13" s="2"/>
      <c r="E13" s="2"/>
      <c r="F13" s="2"/>
      <c r="G13" s="3"/>
      <c r="H13" s="3"/>
      <c r="I13" s="3"/>
      <c r="J13" s="3"/>
      <c r="K13" s="4"/>
      <c r="L13" s="4"/>
      <c r="M13" s="4"/>
      <c r="N13" s="4"/>
      <c r="O13" s="4"/>
      <c r="P13" s="4"/>
    </row>
    <row r="14" spans="1:16" x14ac:dyDescent="0.3">
      <c r="A14" s="14"/>
      <c r="B14" s="14"/>
      <c r="C14" s="6"/>
      <c r="D14" s="2"/>
      <c r="E14" s="2"/>
      <c r="F14" s="2"/>
      <c r="G14" s="3"/>
      <c r="H14" s="3"/>
      <c r="I14" s="3"/>
      <c r="J14" s="3"/>
      <c r="K14" s="4"/>
      <c r="L14" s="4"/>
      <c r="M14" s="4"/>
      <c r="N14" s="4"/>
      <c r="O14" s="4"/>
      <c r="P14" s="4"/>
    </row>
    <row r="15" spans="1:16" x14ac:dyDescent="0.3">
      <c r="A15" s="14"/>
      <c r="B15" s="14"/>
      <c r="C15" s="6"/>
      <c r="D15" s="2"/>
      <c r="E15" s="2"/>
      <c r="F15" s="2"/>
      <c r="G15" s="3"/>
      <c r="H15" s="3"/>
      <c r="I15" s="3"/>
      <c r="J15" s="3"/>
      <c r="K15" s="4"/>
      <c r="L15" s="4"/>
      <c r="M15" s="4"/>
      <c r="N15" s="4"/>
      <c r="O15" s="4"/>
      <c r="P15" s="4"/>
    </row>
    <row r="16" spans="1:16" x14ac:dyDescent="0.3">
      <c r="A16" s="14"/>
      <c r="B16" s="14"/>
      <c r="C16" s="6"/>
      <c r="D16" s="2"/>
      <c r="E16" s="2"/>
      <c r="F16" s="2"/>
      <c r="G16" s="3"/>
      <c r="H16" s="3"/>
      <c r="I16" s="3"/>
      <c r="J16" s="3"/>
      <c r="K16" s="4"/>
      <c r="L16" s="4"/>
      <c r="M16" s="4"/>
      <c r="N16" s="4"/>
      <c r="O16" s="4"/>
      <c r="P16" s="4"/>
    </row>
    <row r="17" spans="1:16" x14ac:dyDescent="0.3">
      <c r="A17" s="14"/>
      <c r="B17" s="14"/>
      <c r="C17" s="6"/>
      <c r="D17" s="2"/>
      <c r="E17" s="2"/>
      <c r="F17" s="2"/>
      <c r="G17" s="3"/>
      <c r="H17" s="3"/>
      <c r="I17" s="3"/>
      <c r="J17" s="3"/>
      <c r="K17" s="4"/>
      <c r="L17" s="4"/>
      <c r="M17" s="4"/>
      <c r="N17" s="4"/>
      <c r="O17" s="4"/>
      <c r="P17" s="4"/>
    </row>
  </sheetData>
  <mergeCells count="19">
    <mergeCell ref="O5:O6"/>
    <mergeCell ref="P5:P6"/>
    <mergeCell ref="K4:M4"/>
    <mergeCell ref="L1:P1"/>
    <mergeCell ref="A4:A6"/>
    <mergeCell ref="B4:B6"/>
    <mergeCell ref="C5:C6"/>
    <mergeCell ref="D5:D6"/>
    <mergeCell ref="A3:P3"/>
    <mergeCell ref="E5:E6"/>
    <mergeCell ref="F5:F6"/>
    <mergeCell ref="C4:D4"/>
    <mergeCell ref="E4:J4"/>
    <mergeCell ref="G5:J5"/>
    <mergeCell ref="N4:P4"/>
    <mergeCell ref="K5:K6"/>
    <mergeCell ref="L5:L6"/>
    <mergeCell ref="M5:M6"/>
    <mergeCell ref="N5:N6"/>
  </mergeCells>
  <pageMargins left="0.11811023622047245" right="0.11811023622047245" top="0.78740157480314965" bottom="0.15748031496062992" header="0.31496062992125984" footer="0.31496062992125984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Приложение 3</vt:lpstr>
      <vt:lpstr>Приложение 4</vt:lpstr>
      <vt:lpstr>Приложение 5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2020-07-16T11:50:27Z</dcterms:modified>
</cp:coreProperties>
</file>